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ОЛИМПИАДА 2021\"/>
    </mc:Choice>
  </mc:AlternateContent>
  <bookViews>
    <workbookView xWindow="0" yWindow="0" windowWidth="28800" windowHeight="11835"/>
  </bookViews>
  <sheets>
    <sheet name="7 классы" sheetId="1" r:id="rId1"/>
    <sheet name="8 классы" sheetId="2" r:id="rId2"/>
    <sheet name="9 классы" sheetId="3" r:id="rId3"/>
    <sheet name="10 классы" sheetId="4" r:id="rId4"/>
    <sheet name="11 классы" sheetId="5" r:id="rId5"/>
  </sheets>
  <externalReferences>
    <externalReference r:id="rId6"/>
  </externalReferences>
  <definedNames>
    <definedName name="_xlnm._FilterDatabase" localSheetId="3" hidden="1">'10 классы'!$A$9:$T$36</definedName>
    <definedName name="_xlnm._FilterDatabase" localSheetId="4" hidden="1">'11 классы'!$A$9:$T$48</definedName>
    <definedName name="_xlnm._FilterDatabase" localSheetId="2" hidden="1">'9 классы'!$A$9:$T$47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5" l="1"/>
  <c r="P41" i="5"/>
  <c r="P50" i="5"/>
  <c r="P39" i="5"/>
  <c r="P18" i="5"/>
  <c r="P34" i="5"/>
  <c r="P47" i="5"/>
  <c r="P45" i="5"/>
  <c r="P40" i="5"/>
  <c r="P37" i="5"/>
  <c r="P12" i="5"/>
  <c r="P46" i="5"/>
  <c r="P49" i="5"/>
  <c r="P36" i="5"/>
  <c r="P42" i="5"/>
  <c r="P22" i="5"/>
  <c r="P44" i="5"/>
  <c r="P17" i="5"/>
  <c r="P48" i="5"/>
  <c r="P31" i="5"/>
  <c r="P27" i="5"/>
  <c r="P28" i="5"/>
  <c r="P13" i="5"/>
  <c r="P25" i="5"/>
  <c r="P38" i="5"/>
  <c r="P14" i="5"/>
  <c r="P10" i="5"/>
  <c r="P23" i="5"/>
  <c r="P33" i="5"/>
  <c r="P35" i="5"/>
  <c r="P15" i="5"/>
  <c r="P32" i="5"/>
  <c r="P11" i="5"/>
  <c r="P20" i="5"/>
  <c r="P29" i="5"/>
  <c r="P30" i="5"/>
  <c r="P24" i="5"/>
  <c r="P16" i="5"/>
  <c r="P19" i="5"/>
  <c r="P26" i="5"/>
  <c r="P43" i="5"/>
  <c r="O9" i="5"/>
  <c r="N9" i="5"/>
  <c r="M9" i="5"/>
  <c r="L9" i="5"/>
  <c r="K9" i="5"/>
  <c r="J9" i="5"/>
  <c r="I9" i="5"/>
  <c r="H9" i="5"/>
  <c r="G9" i="5"/>
  <c r="P16" i="4"/>
  <c r="P29" i="4"/>
  <c r="P20" i="4"/>
  <c r="P28" i="4"/>
  <c r="P19" i="4"/>
  <c r="P35" i="4"/>
  <c r="P14" i="4"/>
  <c r="P18" i="4"/>
  <c r="P23" i="4"/>
  <c r="P22" i="4"/>
  <c r="P17" i="4"/>
  <c r="P33" i="4"/>
  <c r="P21" i="4"/>
  <c r="P25" i="4"/>
  <c r="P34" i="4"/>
  <c r="P13" i="4"/>
  <c r="P30" i="4"/>
  <c r="P31" i="4"/>
  <c r="P10" i="4"/>
  <c r="P24" i="4"/>
  <c r="P36" i="4"/>
  <c r="P15" i="4"/>
  <c r="P32" i="4"/>
  <c r="P27" i="4"/>
  <c r="P12" i="4"/>
  <c r="P11" i="4"/>
  <c r="P26" i="4"/>
  <c r="P10" i="3" l="1"/>
  <c r="P19" i="3"/>
  <c r="P46" i="3"/>
  <c r="P39" i="3"/>
  <c r="P31" i="3"/>
  <c r="P28" i="3"/>
  <c r="P22" i="3"/>
  <c r="P37" i="3"/>
  <c r="P38" i="3"/>
  <c r="P35" i="3"/>
  <c r="P14" i="3"/>
  <c r="P34" i="3"/>
  <c r="P12" i="3"/>
  <c r="P41" i="3"/>
  <c r="P17" i="3"/>
  <c r="P32" i="3"/>
  <c r="P18" i="3"/>
  <c r="P25" i="3"/>
  <c r="P42" i="3"/>
  <c r="P21" i="3"/>
  <c r="P29" i="3"/>
  <c r="P47" i="3"/>
  <c r="P15" i="3"/>
  <c r="P13" i="3"/>
  <c r="P40" i="3"/>
  <c r="P43" i="3"/>
  <c r="P44" i="3"/>
  <c r="P26" i="3"/>
  <c r="P24" i="3"/>
  <c r="P20" i="3"/>
  <c r="P16" i="3"/>
  <c r="P33" i="3"/>
  <c r="P27" i="3"/>
  <c r="P45" i="3"/>
  <c r="P23" i="3"/>
  <c r="P36" i="3"/>
  <c r="P11" i="3"/>
  <c r="P30" i="3"/>
  <c r="M86" i="2" l="1"/>
  <c r="M85" i="2"/>
  <c r="M84" i="2"/>
  <c r="M83" i="2"/>
  <c r="M82" i="2"/>
  <c r="M81" i="2"/>
  <c r="M80" i="2"/>
  <c r="M79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<sst xmlns="http://schemas.openxmlformats.org/spreadsheetml/2006/main" count="1263" uniqueCount="498">
  <si>
    <t>ПРОТОКОЛ проверки олимпиадных работ муниципального  этапа Всероссийской олимпиады школьников по литературе  в 7 классах в 2021-2022 учебном году</t>
  </si>
  <si>
    <t>Энгельсский район</t>
  </si>
  <si>
    <t>№</t>
  </si>
  <si>
    <t>ФИО участника (полностью)</t>
  </si>
  <si>
    <t>шифр (не заполнять)</t>
  </si>
  <si>
    <t>Образовательное учреждение</t>
  </si>
  <si>
    <t>класс</t>
  </si>
  <si>
    <r>
      <t>ФИО учителя</t>
    </r>
    <r>
      <rPr>
        <b/>
        <sz val="12"/>
        <color rgb="FFFF0000"/>
        <rFont val="Times New Roman"/>
        <family val="1"/>
        <charset val="204"/>
      </rPr>
      <t xml:space="preserve"> (полностью)</t>
    </r>
  </si>
  <si>
    <t>Практический  тур</t>
  </si>
  <si>
    <t>макс.-</t>
  </si>
  <si>
    <t>Сумма баллов, макс.50</t>
  </si>
  <si>
    <t>Апелляция</t>
  </si>
  <si>
    <t>Итого</t>
  </si>
  <si>
    <t>Рейтинг</t>
  </si>
  <si>
    <t>Статус</t>
  </si>
  <si>
    <t>Лелеко Алёна Валерьевна</t>
  </si>
  <si>
    <t>МОУ "СОШ №21 им.И.М.Каплунова"</t>
  </si>
  <si>
    <t>7а</t>
  </si>
  <si>
    <t>Чурбанова Зинаида Васильевна</t>
  </si>
  <si>
    <t>Поздеев Никита Андреевич</t>
  </si>
  <si>
    <t>МОУ "СОШ "Патриот" с кадетскими классамиим.Ю.М.Дейнеко"</t>
  </si>
  <si>
    <t>Нурлыгаянова Наталья Николаевна</t>
  </si>
  <si>
    <t>Столбун Кирилл Максимович</t>
  </si>
  <si>
    <t>Рахметулина Ильмира Рафаэльевна</t>
  </si>
  <si>
    <t>МОУ "Гимназия № 8"</t>
  </si>
  <si>
    <t>7-Б</t>
  </si>
  <si>
    <t>Васина Людмила Васильевна</t>
  </si>
  <si>
    <t>Прокопец Софья Сергеевна</t>
  </si>
  <si>
    <t>Дубинина Ариана Анатольевна</t>
  </si>
  <si>
    <t>МОУ "МЭЛ им.А.Г.Шнитке"</t>
  </si>
  <si>
    <t>7б</t>
  </si>
  <si>
    <t>Петрова Лилия Викторовна</t>
  </si>
  <si>
    <t>Черемисина Полина Дмитриевна</t>
  </si>
  <si>
    <t>Мудракова Анастасия Сергеевна</t>
  </si>
  <si>
    <t>МОУ "СОШ № 33"</t>
  </si>
  <si>
    <t>7ж</t>
  </si>
  <si>
    <t>Харитонова Наталья Николаевна</t>
  </si>
  <si>
    <t>Салимова Карина Нуралхановна</t>
  </si>
  <si>
    <t>МОУ "СОШ с.Зелёный Дол"</t>
  </si>
  <si>
    <t>Китаева Елена Анатольевна</t>
  </si>
  <si>
    <t>Лукашенко Варвара Дмитриевна</t>
  </si>
  <si>
    <t>Королева Софья Александровна</t>
  </si>
  <si>
    <t>МОУ "СОШ с. Генеральское им. Р.Е. Ароноовй"</t>
  </si>
  <si>
    <t>Волошина Любовь Васильевна</t>
  </si>
  <si>
    <t>ДубининаАлександра Романовна</t>
  </si>
  <si>
    <t>МОУ "СОШ № 32"</t>
  </si>
  <si>
    <t>7д</t>
  </si>
  <si>
    <t>Серебрякова Римма Николаевна</t>
  </si>
  <si>
    <t>Демьяненко Варвара Андреевна</t>
  </si>
  <si>
    <t>Быченкова Елизавета Алексеевна</t>
  </si>
  <si>
    <t>Кумарова Адема Азаматовна</t>
  </si>
  <si>
    <t>Семенова Евгения Александровна</t>
  </si>
  <si>
    <t>МАОУ" Образовательный центр им.М.М.Расковой"</t>
  </si>
  <si>
    <t>Шукина Татьяна Васильевна</t>
  </si>
  <si>
    <t>Исмаилов Данат Куанышевич</t>
  </si>
  <si>
    <t>МОУ "СОШ с. Широкополье"</t>
  </si>
  <si>
    <t>Вахринева Ольга Львовна</t>
  </si>
  <si>
    <t>Федкулина Яна Ренатовна</t>
  </si>
  <si>
    <t>Ковалева Наталья Андреевна</t>
  </si>
  <si>
    <t>Исказиева Жания Нургалиевна</t>
  </si>
  <si>
    <t>Ляшенко Дарья Сергеевна</t>
  </si>
  <si>
    <t>7 д</t>
  </si>
  <si>
    <t>Акчурина Дания Измаиловна</t>
  </si>
  <si>
    <t>БойкоЭвелина Алексеевна</t>
  </si>
  <si>
    <t>Батаргалиева Аида Ренатовна</t>
  </si>
  <si>
    <t>МОУ "СОШ №31"</t>
  </si>
  <si>
    <t>Павлюк Лариса Владимировна</t>
  </si>
  <si>
    <t>Широченко Анастасия Александровна</t>
  </si>
  <si>
    <t>Кляйнфельдер Наталья Евгеньевна</t>
  </si>
  <si>
    <t>Мещеряков Илья Алексеевич</t>
  </si>
  <si>
    <t>7е</t>
  </si>
  <si>
    <t>Фотиади Оксана Астафьевна</t>
  </si>
  <si>
    <t>Нургалеев Дамир Мусагалиевич</t>
  </si>
  <si>
    <t>Дарева Ксения Сергеевна</t>
  </si>
  <si>
    <t>МОУ "СОШ 24"</t>
  </si>
  <si>
    <t>Чеснокова Надежда Константиновна</t>
  </si>
  <si>
    <t>Бочарова Вероника Михайловна</t>
  </si>
  <si>
    <t>Кузнецова Наталья Александровна</t>
  </si>
  <si>
    <t>Андрусенкова Анастасия Алексеевна</t>
  </si>
  <si>
    <t>Базыма Кира Александровна</t>
  </si>
  <si>
    <t>Скопинцева Василиса Викторовна</t>
  </si>
  <si>
    <t>МОУ "СОШ № 5"</t>
  </si>
  <si>
    <t>Семченко Ольга Анатольевна</t>
  </si>
  <si>
    <t>Спирина Ангелина Юрьевна</t>
  </si>
  <si>
    <t>МОУ "Школа им. Ю.А. Гагарина"</t>
  </si>
  <si>
    <t>7г</t>
  </si>
  <si>
    <t>Лобанова Ирина Сергеевна</t>
  </si>
  <si>
    <t>Смолова Вероника Алексеевна</t>
  </si>
  <si>
    <t>МОУ "СОШ №26"</t>
  </si>
  <si>
    <t>7 "А"</t>
  </si>
  <si>
    <t>Левченко Мария Камидуллаевна</t>
  </si>
  <si>
    <t>Сайбаталова Диана Ренатовна</t>
  </si>
  <si>
    <t>МОУ "ООШ п.Взлетный"</t>
  </si>
  <si>
    <t>Кулягина Татьяна Александровна</t>
  </si>
  <si>
    <t>Прокушкина Валерия Алексеевна</t>
  </si>
  <si>
    <t>Классен Ксения Александровна</t>
  </si>
  <si>
    <t>МОУ "СОШ №4 им.С.П.Королева"</t>
  </si>
  <si>
    <t>Галичкина Ирина Владимировна</t>
  </si>
  <si>
    <t>Проворнова Ангелина Александровна</t>
  </si>
  <si>
    <t>Гунько София Михайловна</t>
  </si>
  <si>
    <t>Бехатнева Екатерина Алексеевна</t>
  </si>
  <si>
    <t>Ерохина Софья Алексеевна</t>
  </si>
  <si>
    <t>Ульянин Денис Вадимович</t>
  </si>
  <si>
    <t>Кабаняева Полина Вячеславовна</t>
  </si>
  <si>
    <t>МОУ "СОШ №9"</t>
  </si>
  <si>
    <t>Кулаева Ольга Викторовна</t>
  </si>
  <si>
    <t>Овчинникова Дарья Андреевна</t>
  </si>
  <si>
    <t>Намазова Алина Тимуровна</t>
  </si>
  <si>
    <t>Верчинская Анастасия Алексеевна</t>
  </si>
  <si>
    <t>МОУ "СОШ №19"</t>
  </si>
  <si>
    <t>7В</t>
  </si>
  <si>
    <t>Кудякова Ольга Владимировна</t>
  </si>
  <si>
    <t>Классен Кирилл Александрович</t>
  </si>
  <si>
    <t>Плеханов Глеб Ильич</t>
  </si>
  <si>
    <t>Строколенко Светлана Анатольевна</t>
  </si>
  <si>
    <t>Сидельников Никита Андреевич</t>
  </si>
  <si>
    <t>Москвичёва Анджелина Андреевна</t>
  </si>
  <si>
    <t>МОУ "СОШ №42"</t>
  </si>
  <si>
    <t>Крупкина Наталья Николаевна</t>
  </si>
  <si>
    <t>2</t>
  </si>
  <si>
    <t>Джелелова Асель Руслановна</t>
  </si>
  <si>
    <t>Некрасова Юлия Александровна</t>
  </si>
  <si>
    <t>Лопастейский Артем Вячеславович</t>
  </si>
  <si>
    <t>Сагитова Софья Олеговна</t>
  </si>
  <si>
    <t>Мамонова Виктория Дмитриевна</t>
  </si>
  <si>
    <t>7в</t>
  </si>
  <si>
    <t>Никитина Вера Ивановна</t>
  </si>
  <si>
    <t>Гришина Виолетта Владимировна</t>
  </si>
  <si>
    <t>Трубецкова София  Владимировна</t>
  </si>
  <si>
    <t>Стенькин Никита Андреевич</t>
  </si>
  <si>
    <t>Лесник Роман Алексеевич</t>
  </si>
  <si>
    <t>Богатырева Евгения Алексеевна</t>
  </si>
  <si>
    <t>Гришанов Андрей Антонович</t>
  </si>
  <si>
    <t>Ермуханова Юлия Александровна</t>
  </si>
  <si>
    <t>МОУ "СОШ 31"</t>
  </si>
  <si>
    <t>ПРОТОКОЛ проверки олимпиадных работ муниципального  этапа Всероссийской олимпиады школьников по литературе в 8 классах в 2021-2022 учебном году</t>
  </si>
  <si>
    <t xml:space="preserve">Присутствовали: 23 члена жюри           </t>
  </si>
  <si>
    <t>Отсутствовали: 4 члена жюри</t>
  </si>
  <si>
    <t xml:space="preserve">Повестка: утверждение результатов муниципального этапа ВсОШ </t>
  </si>
  <si>
    <t xml:space="preserve">Решили: утвердить результаты муниципального этапа ВсОШ </t>
  </si>
  <si>
    <t>Максимча Ульяна Евгеньевна</t>
  </si>
  <si>
    <t>МОУ "СОШ №21им. И.М.Каплунова"</t>
  </si>
  <si>
    <t>8в</t>
  </si>
  <si>
    <t>Ермолаева Галина Петровна</t>
  </si>
  <si>
    <t>Резонова Анжелика Витальевна</t>
  </si>
  <si>
    <t>Ромих Анжелика Эдуардовна</t>
  </si>
  <si>
    <t>Тихонова Диана Викторовна</t>
  </si>
  <si>
    <t>МАОУ "Образовательный центр им. М.М. Расковой"</t>
  </si>
  <si>
    <t>Лубова Елена Станиславовна</t>
  </si>
  <si>
    <t>Поздникина Алина Евгеньевна</t>
  </si>
  <si>
    <t>МОУ "СОШ им. Ю.А.Гагарина"</t>
  </si>
  <si>
    <t>Герасимова Надежда Пантелеевна</t>
  </si>
  <si>
    <t>Улыбина Валерия Вениаминовна</t>
  </si>
  <si>
    <t>МОУ "СОШ п.Пробуждение им.Л.А.Кассиля"</t>
  </si>
  <si>
    <t>8а</t>
  </si>
  <si>
    <t>Вилкова Елена Викторовна</t>
  </si>
  <si>
    <t>Киселева Марина Дмитриевна</t>
  </si>
  <si>
    <t>МОУ "МЭЛ им. А.Г.Шнитке"</t>
  </si>
  <si>
    <t>Зинченко Галина Сергеевна</t>
  </si>
  <si>
    <t>Белобородая Анастасия Ивановна</t>
  </si>
  <si>
    <t>8д</t>
  </si>
  <si>
    <t>Петрова Анастасия Сергеевна</t>
  </si>
  <si>
    <t>Лавданский Валентин Сергеевич</t>
  </si>
  <si>
    <t>Колтунов Данил Дмитриевич</t>
  </si>
  <si>
    <t>МОУ"СОШ№18 им.А.А.Мыльникова"</t>
  </si>
  <si>
    <t>8Б</t>
  </si>
  <si>
    <t>Галачиева Елена Викторовна</t>
  </si>
  <si>
    <t>Якушина Варвара Никитична</t>
  </si>
  <si>
    <t>Резчикова Анастасия Александровна</t>
  </si>
  <si>
    <t>Иванова Мария Романовна</t>
  </si>
  <si>
    <t>8 е</t>
  </si>
  <si>
    <t>Жумагалиева Ирина Конспаевна</t>
  </si>
  <si>
    <t>Морозова Ирина Романовна</t>
  </si>
  <si>
    <t>Матвеева Виктория Викторовна</t>
  </si>
  <si>
    <t>Смирнова Анастасия Николаевна</t>
  </si>
  <si>
    <t>МОУ "СОШ №1"</t>
  </si>
  <si>
    <t>Павленко Светлана Александровна</t>
  </si>
  <si>
    <t>Загоруйко Елена Михайловна</t>
  </si>
  <si>
    <t>Трофимова Ирина Владимировна</t>
  </si>
  <si>
    <t>Федорова Елизавета Анатольевна</t>
  </si>
  <si>
    <t>Разуваева Анна Алексеевна</t>
  </si>
  <si>
    <t>8м</t>
  </si>
  <si>
    <t>Куприна Татьяна Васильевна</t>
  </si>
  <si>
    <t>Иванов Евгений Владимирович</t>
  </si>
  <si>
    <t>СОШ №24 им.В.И.Пономаренко</t>
  </si>
  <si>
    <t>8А</t>
  </si>
  <si>
    <t>Иванчук Светлана Николаевна</t>
  </si>
  <si>
    <t>Неберидзе Эльвира Георгиевна</t>
  </si>
  <si>
    <t>8б</t>
  </si>
  <si>
    <t>Яшкова Лариса Михайловна</t>
  </si>
  <si>
    <t>Арушанова Виктория Эриковна</t>
  </si>
  <si>
    <t>Антонова -Лощева Ксения Александровна</t>
  </si>
  <si>
    <t>Веску Вениамин</t>
  </si>
  <si>
    <t>Фарзалиева Халида Тимурлановна</t>
  </si>
  <si>
    <t>Шарова Людмила Борисовна</t>
  </si>
  <si>
    <t>Чиркова Софья Леонидовна</t>
  </si>
  <si>
    <t>Кирюнина Ангелина Антоновна</t>
  </si>
  <si>
    <t>Кунакова Виктория Игоревна</t>
  </si>
  <si>
    <t>8Г</t>
  </si>
  <si>
    <t>Цимбалюк Татьяна Михайловна</t>
  </si>
  <si>
    <t>Копылова Мария Максимовна</t>
  </si>
  <si>
    <t>МАОУ "СОШ №29"</t>
  </si>
  <si>
    <t>Жулидова Юлия Александровна</t>
  </si>
  <si>
    <t>Крикунова Арина Викторовна</t>
  </si>
  <si>
    <t>МОУ "СОШ с.Шумейка им.М.П.Дергилёва"</t>
  </si>
  <si>
    <t>Отческая Анна Геннадьевна</t>
  </si>
  <si>
    <t>Кондратьев Кирилл</t>
  </si>
  <si>
    <t>Хуторная Екатерина Дмитриевна</t>
  </si>
  <si>
    <t>Конина Елизавета Васильевна</t>
  </si>
  <si>
    <t>МОУ "СОШ №12 им. В.Ф. Суханова"</t>
  </si>
  <si>
    <t>8 Б</t>
  </si>
  <si>
    <t>Федотова Ирина Александровна</t>
  </si>
  <si>
    <t>Осипов Владислав Дмитриевич</t>
  </si>
  <si>
    <t>МОУ "СОШ № 30"</t>
  </si>
  <si>
    <t>8 г</t>
  </si>
  <si>
    <t>Нестеренко Галина Петровна</t>
  </si>
  <si>
    <t>Корнева Александро Дмитриевна</t>
  </si>
  <si>
    <t>Мурина Светлана Викторовна</t>
  </si>
  <si>
    <t>Глямшина Арина Дмитриевна</t>
  </si>
  <si>
    <t>8-Б</t>
  </si>
  <si>
    <t>Гришин Илья Игоревич</t>
  </si>
  <si>
    <t>8Д</t>
  </si>
  <si>
    <t>Исмаилова Хайбат Саадулаевна</t>
  </si>
  <si>
    <t>Лештаева Алина Тимофеевна</t>
  </si>
  <si>
    <t>8ж</t>
  </si>
  <si>
    <t>Сластихина Анна Викторовна</t>
  </si>
  <si>
    <t>Полищук Полина Романовна</t>
  </si>
  <si>
    <t>Сорокина Елизавета Александровна</t>
  </si>
  <si>
    <t>Атясова София Сергеевна</t>
  </si>
  <si>
    <t>Гачко Елизавета</t>
  </si>
  <si>
    <t>Токарев Максим</t>
  </si>
  <si>
    <t>Харламова Мария Витальевна</t>
  </si>
  <si>
    <t>Клоков илья Романович</t>
  </si>
  <si>
    <t xml:space="preserve">Меркульева Яна Ивановна  </t>
  </si>
  <si>
    <t>МОУ " СОШ №4 имени академика С.П.Королева"</t>
  </si>
  <si>
    <t>Хохлова Наталья Ивановна</t>
  </si>
  <si>
    <t>Образцова Диана Максимовна</t>
  </si>
  <si>
    <t>Айзатулина Снежана Тимуровна</t>
  </si>
  <si>
    <t>Болотова Елена Георгиевна</t>
  </si>
  <si>
    <t>Козляковская Елизавета Викторовна</t>
  </si>
  <si>
    <t>8з</t>
  </si>
  <si>
    <t>Макарова Татьяна Астафьевна</t>
  </si>
  <si>
    <t>Харламов Михаил Витальевич</t>
  </si>
  <si>
    <t>Ермолаева Альбина Владимировна</t>
  </si>
  <si>
    <t>Истомина Дарья Владимировна</t>
  </si>
  <si>
    <t>8г</t>
  </si>
  <si>
    <t>Терских Надежда Григорьевна</t>
  </si>
  <si>
    <t>Земницкий Вадим Сергеевич</t>
  </si>
  <si>
    <t>МОУ "ООШ с. Безымянное"</t>
  </si>
  <si>
    <t>Амангалиева Баян Сагинтаевна</t>
  </si>
  <si>
    <t>Курдгелия Марика Паатовна</t>
  </si>
  <si>
    <t>Руденко Анастасия Александровна</t>
  </si>
  <si>
    <t>МОУ "СОШ №3"</t>
  </si>
  <si>
    <t>Минчик Александр Александрович</t>
  </si>
  <si>
    <t>Баймуханова Зайна Нигметулловна</t>
  </si>
  <si>
    <t>Смолина О.А.</t>
  </si>
  <si>
    <t>Сизоненко Илья Дмитриевна</t>
  </si>
  <si>
    <t>Ситникова Юлия Андреевна</t>
  </si>
  <si>
    <t>АдиловаАлександра Дмитриевна</t>
  </si>
  <si>
    <t>Шарапов Кирилл Алексеевич</t>
  </si>
  <si>
    <t>Дудогло Роман Евгеньевич</t>
  </si>
  <si>
    <t>Вобликова Алена Валерьевна</t>
  </si>
  <si>
    <t>МОУ "СОШ 7"</t>
  </si>
  <si>
    <t>Козлова Елена Валерьевна</t>
  </si>
  <si>
    <t>Белицкая Арина Андреевна</t>
  </si>
  <si>
    <t>Тимофеева Наталья Владимировна</t>
  </si>
  <si>
    <t>Фирсова Виктория Юрьевна</t>
  </si>
  <si>
    <t>836а</t>
  </si>
  <si>
    <t>Чулкова София Сергеевна</t>
  </si>
  <si>
    <t>МОУ "СОШ №20"</t>
  </si>
  <si>
    <t>Абасова Анастасия Владимировна</t>
  </si>
  <si>
    <t>Абдушева Айслу Айбулатовна</t>
  </si>
  <si>
    <t xml:space="preserve">Козловская Варвара Сергеевна  </t>
  </si>
  <si>
    <t>Башук Аделина Сергеевна</t>
  </si>
  <si>
    <t>Голобокова Дарья Сергеевна</t>
  </si>
  <si>
    <t>Кондрашина Людмила Викторовна</t>
  </si>
  <si>
    <t>Полянина Ольга Алексеевна</t>
  </si>
  <si>
    <t>Емельянова Евгения Николаевна</t>
  </si>
  <si>
    <t>Дерунова София  Александровна</t>
  </si>
  <si>
    <t>Ларцева Анастасия Владимировна</t>
  </si>
  <si>
    <t>Лапшев Иван Сергеевич</t>
  </si>
  <si>
    <t>8 "А"</t>
  </si>
  <si>
    <t>Крылова Дарья  Олеговна</t>
  </si>
  <si>
    <t>Тыртычный Никита Владимирович</t>
  </si>
  <si>
    <t>Федосеев Никита Евгеньевич</t>
  </si>
  <si>
    <t>1К1</t>
  </si>
  <si>
    <t>1К2</t>
  </si>
  <si>
    <t>1К3</t>
  </si>
  <si>
    <t>Новик Анастасия Андреевна</t>
  </si>
  <si>
    <t>МОУ "СОШ им.Ю.А.Гагарина"</t>
  </si>
  <si>
    <t>9 в</t>
  </si>
  <si>
    <t>Чурчук Иван Валерьевич</t>
  </si>
  <si>
    <t>Широкова Наталия Павловна</t>
  </si>
  <si>
    <t>Жусубалиева Камилла Муратовна</t>
  </si>
  <si>
    <t>МОУ "СОШ№9"</t>
  </si>
  <si>
    <t>9а</t>
  </si>
  <si>
    <t>Иванова Вера Ивановна</t>
  </si>
  <si>
    <t>Кайбалиева Самира Кавлкановна</t>
  </si>
  <si>
    <t>Мартянов Макарий Вадимович</t>
  </si>
  <si>
    <t>9ж</t>
  </si>
  <si>
    <t>Яковлева Ксения Александровна</t>
  </si>
  <si>
    <t>Скопинова Раиса Васильевна</t>
  </si>
  <si>
    <t>Желонкина Диана Денисовнв</t>
  </si>
  <si>
    <t>Фёдорова Валерия Евгеньевна</t>
  </si>
  <si>
    <t>Ахметов Игорь Андреевич</t>
  </si>
  <si>
    <t>9г</t>
  </si>
  <si>
    <t>Шихова Кира Андреевна</t>
  </si>
  <si>
    <t>МОУ "СОШ №5"</t>
  </si>
  <si>
    <t>9б</t>
  </si>
  <si>
    <t>Рычагов Виталий Андреевич</t>
  </si>
  <si>
    <t>Моу "СОШ№9"</t>
  </si>
  <si>
    <t>Силантьева Наталья Александровна</t>
  </si>
  <si>
    <t>МОУ "МЭЛ им. А.Г. Шнитке"</t>
  </si>
  <si>
    <t>9"А"</t>
  </si>
  <si>
    <t>Полещенко Ольга Николаевна</t>
  </si>
  <si>
    <t>Мурсенова Зарина Малаевна</t>
  </si>
  <si>
    <t>9 г</t>
  </si>
  <si>
    <t>Кисель Анастасия Андреевна</t>
  </si>
  <si>
    <t xml:space="preserve">Палагина Мирослава Олеговна </t>
  </si>
  <si>
    <t>МОУ "СОШ №30 им. П.М. Коваленко"</t>
  </si>
  <si>
    <t>Нефёдова Евгения Николаевна</t>
  </si>
  <si>
    <t>Зайцева Кристина Сергеевна</t>
  </si>
  <si>
    <t>Сидоренко Татьяна Игоревна</t>
  </si>
  <si>
    <t>МОУ "СОШ№19"</t>
  </si>
  <si>
    <t>9Б</t>
  </si>
  <si>
    <t>Панфилова Маринв Алексеевна</t>
  </si>
  <si>
    <t>Абраменко Дарья Константиновна</t>
  </si>
  <si>
    <t>9"Б"</t>
  </si>
  <si>
    <t>Карабанова Дарья Алексеенва</t>
  </si>
  <si>
    <t>Панова Дарья Дмитриевна</t>
  </si>
  <si>
    <t>Прохорова Марина Романовна</t>
  </si>
  <si>
    <t>9-Б</t>
  </si>
  <si>
    <t>Кураева Ангелина Артёмовна</t>
  </si>
  <si>
    <t>МОУ"СОШ№18     им.А.А.Мыльникова"</t>
  </si>
  <si>
    <t>9Д</t>
  </si>
  <si>
    <t>Курбатова Светлана Михайловна</t>
  </si>
  <si>
    <t>Алёшина Вероника Романовна</t>
  </si>
  <si>
    <t>Тетерева Варвара Дмитриевна</t>
  </si>
  <si>
    <t>Намазова Александра Тимуровна</t>
  </si>
  <si>
    <t>Асимова Камила Казбековна</t>
  </si>
  <si>
    <t>Скрипай Софья Олеговна</t>
  </si>
  <si>
    <t>Смольянинова Ксения Юрьевна</t>
  </si>
  <si>
    <t>9 - А</t>
  </si>
  <si>
    <t>Чайковская Екатерина Викторовна</t>
  </si>
  <si>
    <t>Жукова Юлия Вячеславовна</t>
  </si>
  <si>
    <t>Милованова Вероника  Александровна</t>
  </si>
  <si>
    <t>Шарова Диана Спартаковна</t>
  </si>
  <si>
    <t>Сосулина Галина Владимировна</t>
  </si>
  <si>
    <t>Малышев Дмитрий Вячеславович</t>
  </si>
  <si>
    <t>МОУ"СОШ №4"</t>
  </si>
  <si>
    <t>8 б</t>
  </si>
  <si>
    <t>Васин Кирилл Алексеевич</t>
  </si>
  <si>
    <t>Тулемесова Альбина Аскаровна</t>
  </si>
  <si>
    <t>Машевская Дарья Сергеевна</t>
  </si>
  <si>
    <t>Логинова Олеся Леонидовна</t>
  </si>
  <si>
    <t>Мартыненко Иван Алексеевич</t>
  </si>
  <si>
    <t>МОУ "СОШ №33"</t>
  </si>
  <si>
    <t>Стукалова Марина Алексеевна</t>
  </si>
  <si>
    <t>ПРОТОКОЛ проверки олимпиадных работ муниципального  этапа Всероссийской олимпиады школьников  по литературе  в 9 классах в 2021-2022 учебном году</t>
  </si>
  <si>
    <t>1К4</t>
  </si>
  <si>
    <t>1К5</t>
  </si>
  <si>
    <t>АК1</t>
  </si>
  <si>
    <t>АК2</t>
  </si>
  <si>
    <t>АК3</t>
  </si>
  <si>
    <t>АК4</t>
  </si>
  <si>
    <t>АК5</t>
  </si>
  <si>
    <t>ТК1</t>
  </si>
  <si>
    <t>ТК2</t>
  </si>
  <si>
    <t>ТК3</t>
  </si>
  <si>
    <t>ТК4</t>
  </si>
  <si>
    <t>Сумма баллов, макс.100</t>
  </si>
  <si>
    <t>МОУ"СОШ с. Широкополье"</t>
  </si>
  <si>
    <t xml:space="preserve">шифр </t>
  </si>
  <si>
    <t>ФИО учителя</t>
  </si>
  <si>
    <t>Рахимкулова Мария Владимировна</t>
  </si>
  <si>
    <t>Хужаназаров Владимир Джумаевич</t>
  </si>
  <si>
    <t>2К1</t>
  </si>
  <si>
    <t>2К2</t>
  </si>
  <si>
    <t>2К3</t>
  </si>
  <si>
    <t>2К4</t>
  </si>
  <si>
    <t>Елебергенова Адэлина Валерьевна</t>
  </si>
  <si>
    <t>Лобанова Софья Андреевна</t>
  </si>
  <si>
    <t>10а</t>
  </si>
  <si>
    <t>Никипорец Лилия Николаевна</t>
  </si>
  <si>
    <t>Бакланова Диана Дмитриевна</t>
  </si>
  <si>
    <t>Великанова Татьяна Александровна</t>
  </si>
  <si>
    <t>Колесникова Валерия Васильевна</t>
  </si>
  <si>
    <t>Ковалева Анна Андреевна</t>
  </si>
  <si>
    <t>СОШ № 9</t>
  </si>
  <si>
    <t>Флорьянович  Елена Вячеславовна</t>
  </si>
  <si>
    <t>Давыдова Евгения Игоревна</t>
  </si>
  <si>
    <t>Карелина Ксения Николаевна</t>
  </si>
  <si>
    <t>Сидорова София Павловна</t>
  </si>
  <si>
    <t>10б</t>
  </si>
  <si>
    <t>Сметанина Ксения Алексеевна</t>
  </si>
  <si>
    <t>МОУ "Гимназия№8"</t>
  </si>
  <si>
    <t>Радионова Кристина Алексеевна</t>
  </si>
  <si>
    <t>Васильева Екатерина Сергеевна</t>
  </si>
  <si>
    <t>Ахматова Татьяна Николаевна</t>
  </si>
  <si>
    <t>Резановна Дарья Владимировна</t>
  </si>
  <si>
    <t>Абрамова Ольга Дмитриевна</t>
  </si>
  <si>
    <t>Селюкова Карина Анатольевна</t>
  </si>
  <si>
    <t>Косовичева Анастасия Геннадьевна</t>
  </si>
  <si>
    <t>МОУ "СОШ № 21 им. И.М. Каплунова"</t>
  </si>
  <si>
    <t>10 А</t>
  </si>
  <si>
    <t>Ларина Ирина Владимировна</t>
  </si>
  <si>
    <t>Лубочникова Полина Александровна</t>
  </si>
  <si>
    <t>Кучумова Амалия Искандеровна</t>
  </si>
  <si>
    <t>МОУ "СОШ  № 32"</t>
  </si>
  <si>
    <t>Попова Лидия Александровна</t>
  </si>
  <si>
    <t>Соколова Елизавета Сергеевна</t>
  </si>
  <si>
    <t>Щелочкова Виктория Сергеевна</t>
  </si>
  <si>
    <t>МОУ "СОШ п. Пробуждение им. Л.А. Кассиля"</t>
  </si>
  <si>
    <t>Захарова Полина Игоревна</t>
  </si>
  <si>
    <t>Рукшина Кира Дмитриевна</t>
  </si>
  <si>
    <t>Пищина Дарья Алексеевна</t>
  </si>
  <si>
    <t>Коваленко Наталья Михайловна</t>
  </si>
  <si>
    <t>Харламова Александра Максимовна</t>
  </si>
  <si>
    <t>Оськин Матвей Андреевич</t>
  </si>
  <si>
    <t>Паницкова Мария Алексеевна</t>
  </si>
  <si>
    <t> Гайфуллина Марина Юрьевна</t>
  </si>
  <si>
    <t>9А </t>
  </si>
  <si>
    <t> Петрова Лилия Викторовна</t>
  </si>
  <si>
    <t>Сметанникова Владислава Алексеевна</t>
  </si>
  <si>
    <t>МОУ "СОШ с. Генеральское им. Р.Е. Ароновой"</t>
  </si>
  <si>
    <t>Шейко Ирина Николаевна</t>
  </si>
  <si>
    <r>
      <t>ФИО учителя</t>
    </r>
    <r>
      <rPr>
        <b/>
        <sz val="12"/>
        <color rgb="FFFF0000"/>
        <rFont val="Times New Roman"/>
        <family val="1"/>
        <charset val="204"/>
      </rPr>
      <t xml:space="preserve"> </t>
    </r>
  </si>
  <si>
    <t>МАОУ "СОШ № 7"</t>
  </si>
  <si>
    <t>Смолина Ольга Анатольевна</t>
  </si>
  <si>
    <t>?</t>
  </si>
  <si>
    <t>МАОУ "Образовательный центр им.М.М.Расковой"</t>
  </si>
  <si>
    <t> МОУ "МЭЛ им.А.Г. Шнитке"</t>
  </si>
  <si>
    <t>Щербинина Екатерина Юрьевна</t>
  </si>
  <si>
    <t>11б</t>
  </si>
  <si>
    <t>Китаева Александра  Александровна</t>
  </si>
  <si>
    <t>СОШ № 10</t>
  </si>
  <si>
    <t>Зубаирова Мадина Рифгатевна</t>
  </si>
  <si>
    <t>Слюнькова  Анастасия Дмитриевна</t>
  </si>
  <si>
    <t>11Б</t>
  </si>
  <si>
    <t>Трубецкова Мария Владимировна</t>
  </si>
  <si>
    <t>Толмачева Полина Ивановна</t>
  </si>
  <si>
    <t xml:space="preserve">Чаловский Никита Андреевич </t>
  </si>
  <si>
    <t>11а</t>
  </si>
  <si>
    <t xml:space="preserve">Нефёдова Евгения Николаевна </t>
  </si>
  <si>
    <t>Алексеева Надежда Сергеевна</t>
  </si>
  <si>
    <t>Юматова Наталья Сергеевна</t>
  </si>
  <si>
    <t>Капитонова Марина Алексеевна</t>
  </si>
  <si>
    <t>Стекольникова Ирина Максимовна</t>
  </si>
  <si>
    <t>11А</t>
  </si>
  <si>
    <t>Капитанова Екатерина Александровна</t>
  </si>
  <si>
    <t>Журавель Виктория Андреевна</t>
  </si>
  <si>
    <t>Попова Снежана Витальевна</t>
  </si>
  <si>
    <t>11г</t>
  </si>
  <si>
    <t>Белоусова Ульяна Сергеевна</t>
  </si>
  <si>
    <t>Тастенбекова Сабина Иватулловна</t>
  </si>
  <si>
    <t>Кремлева Анастасия Александровна</t>
  </si>
  <si>
    <t>11в</t>
  </si>
  <si>
    <t>Митрофанова Тамара Анатольевна</t>
  </si>
  <si>
    <t>Чебакова Анна Дмитриевна</t>
  </si>
  <si>
    <t>Еремеева Алла Станиславовна</t>
  </si>
  <si>
    <t>Воловик Мария Сергеевна</t>
  </si>
  <si>
    <t>Швецова Алина Игоревна</t>
  </si>
  <si>
    <t>11 "А"</t>
  </si>
  <si>
    <t>Гришина Ульяна Валерьевна</t>
  </si>
  <si>
    <t>Алтасина Арина Дмитриевна</t>
  </si>
  <si>
    <t>Страхов Дмитрий Сергеевич</t>
  </si>
  <si>
    <t>Сурова Елизавета Юрьевна</t>
  </si>
  <si>
    <t>Вейс Элен Романовна</t>
  </si>
  <si>
    <t>Калямина Дина Шамильевна</t>
  </si>
  <si>
    <t>Пономарева Надежда Андреевна</t>
  </si>
  <si>
    <t>Яковлева Виктория Вячеславна</t>
  </si>
  <si>
    <t>Хмеленко Ирина Дмитриевна</t>
  </si>
  <si>
    <t>Писларь Мария Александровна</t>
  </si>
  <si>
    <t>Кембель Лаура Анатольевна</t>
  </si>
  <si>
    <t>Рынков Илья Викторович</t>
  </si>
  <si>
    <t>х</t>
  </si>
  <si>
    <t>Клюкова Мария Романовна</t>
  </si>
  <si>
    <t>Тюлюкина Алина Алексеевна</t>
  </si>
  <si>
    <t>Чиканков Роман</t>
  </si>
  <si>
    <t>Алхазова Елена Владимировна</t>
  </si>
  <si>
    <t xml:space="preserve">Большакова Ксения Викторовна </t>
  </si>
  <si>
    <t>Купцова  Анастасия Алексеевна</t>
  </si>
  <si>
    <t>Главинский Руслан Владимирович</t>
  </si>
  <si>
    <t>МОУ "СОШ п. Бурный"</t>
  </si>
  <si>
    <t>Монина Ксения Григорьевна</t>
  </si>
  <si>
    <t>Ермакова Алина Витальевна</t>
  </si>
  <si>
    <t>10в</t>
  </si>
  <si>
    <t>Припутень Елизавета Александровна</t>
  </si>
  <si>
    <t>Будяк Мария Сергеевна</t>
  </si>
  <si>
    <t>10г</t>
  </si>
  <si>
    <t>Пытина Полина Павловна</t>
  </si>
  <si>
    <t>Яшина Анна Алексеевна</t>
  </si>
  <si>
    <t>ПРОТОКОЛ проверки олимпиадных работ муниципального  этапа Всероссийской олимпиады школьников по литературе  в 11 классах в 2021-2022 учебном году</t>
  </si>
  <si>
    <t>ПРОТОКОЛ проверки олимпиадных работ муниципального  этапа Всероссийской олимпиады школьников по литературе в 10 классах в 2021-2022 учебном году</t>
  </si>
  <si>
    <t>шифр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</si>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</sst>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/>
  </cellStyleXfs>
  <cellXfs count="167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5" fillId="5" borderId="1" xfId="2" applyFont="1" applyFill="1" applyBorder="1" applyAlignment="1">
      <alignment horizontal="left" vertical="top" wrapText="1"/>
    </xf>
    <xf numFmtId="0" fontId="8" fillId="0" borderId="1" xfId="2" applyFont="1" applyFill="1" applyBorder="1" applyAlignment="1" applyProtection="1">
      <alignment horizontal="center" vertical="top" wrapText="1"/>
      <protection locked="0"/>
    </xf>
    <xf numFmtId="0" fontId="8" fillId="0" borderId="1" xfId="2" applyFont="1" applyBorder="1" applyAlignment="1">
      <alignment vertical="top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/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 applyProtection="1">
      <alignment horizontal="center" vertical="top" wrapText="1"/>
      <protection locked="0"/>
    </xf>
    <xf numFmtId="0" fontId="5" fillId="0" borderId="1" xfId="1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/>
    </xf>
    <xf numFmtId="0" fontId="8" fillId="0" borderId="1" xfId="2" applyFont="1" applyBorder="1" applyAlignment="1">
      <alignment horizontal="left" vertical="top" wrapText="1"/>
    </xf>
    <xf numFmtId="0" fontId="8" fillId="0" borderId="1" xfId="2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12" fillId="0" borderId="1" xfId="2" applyFont="1" applyFill="1" applyBorder="1" applyAlignment="1">
      <alignment horizontal="center" vertical="center"/>
    </xf>
    <xf numFmtId="0" fontId="8" fillId="0" borderId="1" xfId="2" applyFont="1" applyFill="1" applyBorder="1"/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3" fillId="0" borderId="3" xfId="0" applyFont="1" applyBorder="1"/>
    <xf numFmtId="0" fontId="12" fillId="0" borderId="1" xfId="2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3">
    <cellStyle name="Excel Built-in Normal" xfId="2"/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9;&#1095;&#1072;&#1089;&#1090;&#1085;&#1080;&#1082;&#1080;%20&#1052;&#1069;%20%20&#1083;&#1080;&#1090;&#1077;&#1088;&#1072;&#1090;&#1091;&#1088;&#1072;%202021%2010-11-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 МЭ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/>
      <sheetData sheetId="2"/>
      <sheetData sheetId="3"/>
      <sheetData sheetId="4">
        <row r="9">
          <cell r="G9" t="str">
            <v>1К1</v>
          </cell>
          <cell r="H9" t="str">
            <v>1К2</v>
          </cell>
          <cell r="I9" t="str">
            <v>1К3</v>
          </cell>
          <cell r="J9" t="str">
            <v>1К4</v>
          </cell>
          <cell r="K9" t="str">
            <v>1К5</v>
          </cell>
          <cell r="L9" t="str">
            <v>2К1</v>
          </cell>
          <cell r="M9" t="str">
            <v>2К2</v>
          </cell>
          <cell r="N9" t="str">
            <v>2К3</v>
          </cell>
          <cell r="O9" t="str">
            <v>2К4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workbookViewId="0">
      <selection activeCell="U12" sqref="U12"/>
    </sheetView>
  </sheetViews>
  <sheetFormatPr defaultRowHeight="15.75" x14ac:dyDescent="0.25"/>
  <cols>
    <col min="1" max="1" width="6.28515625" style="40" customWidth="1"/>
    <col min="2" max="2" width="15.7109375" style="41" customWidth="1"/>
    <col min="3" max="3" width="6.28515625" style="41" customWidth="1"/>
    <col min="4" max="4" width="27.85546875" style="41" customWidth="1"/>
    <col min="5" max="5" width="6.28515625" style="55" customWidth="1"/>
    <col min="6" max="6" width="18.5703125" style="55" customWidth="1"/>
    <col min="7" max="12" width="6.28515625" style="42" customWidth="1"/>
    <col min="13" max="13" width="14.5703125" style="43" customWidth="1"/>
    <col min="14" max="14" width="18.7109375" style="40" customWidth="1"/>
    <col min="15" max="15" width="12.85546875" style="43" customWidth="1"/>
    <col min="16" max="16" width="9.5703125" style="42" customWidth="1"/>
    <col min="17" max="17" width="16.5703125" style="40" customWidth="1"/>
  </cols>
  <sheetData>
    <row r="1" spans="1:17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.75" customHeight="1" x14ac:dyDescent="0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25"/>
      <c r="O2" s="116"/>
      <c r="P2" s="25"/>
      <c r="Q2" s="25"/>
    </row>
    <row r="3" spans="1:17" x14ac:dyDescent="0.25">
      <c r="A3" s="149">
        <v>44531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25"/>
      <c r="O3" s="116"/>
      <c r="P3" s="25"/>
      <c r="Q3" s="25"/>
    </row>
    <row r="4" spans="1:17" ht="15.75" customHeight="1" x14ac:dyDescent="0.25">
      <c r="A4" s="140" t="s">
        <v>136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25"/>
      <c r="O4" s="116"/>
      <c r="P4" s="25"/>
      <c r="Q4" s="25"/>
    </row>
    <row r="5" spans="1:17" ht="15.75" customHeight="1" x14ac:dyDescent="0.25">
      <c r="A5" s="140" t="s">
        <v>137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25"/>
      <c r="O5" s="116"/>
      <c r="P5" s="25"/>
      <c r="Q5" s="25"/>
    </row>
    <row r="6" spans="1:17" ht="15.75" customHeight="1" x14ac:dyDescent="0.25">
      <c r="A6" s="140" t="s">
        <v>138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25"/>
      <c r="O6" s="116"/>
      <c r="P6" s="25"/>
      <c r="Q6" s="25"/>
    </row>
    <row r="7" spans="1:17" ht="15.75" customHeight="1" x14ac:dyDescent="0.25">
      <c r="A7" s="140" t="s">
        <v>139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25"/>
      <c r="O7" s="116"/>
      <c r="P7" s="25"/>
      <c r="Q7" s="25"/>
    </row>
    <row r="8" spans="1:17" x14ac:dyDescent="0.25">
      <c r="A8" s="142" t="s">
        <v>2</v>
      </c>
      <c r="B8" s="143" t="s">
        <v>3</v>
      </c>
      <c r="C8" s="144" t="s">
        <v>4</v>
      </c>
      <c r="D8" s="145" t="s">
        <v>5</v>
      </c>
      <c r="E8" s="142" t="s">
        <v>6</v>
      </c>
      <c r="F8" s="146" t="s">
        <v>7</v>
      </c>
      <c r="G8" s="147" t="s">
        <v>8</v>
      </c>
      <c r="H8" s="147"/>
      <c r="I8" s="147"/>
      <c r="J8" s="147"/>
      <c r="K8" s="147"/>
      <c r="L8" s="147"/>
      <c r="M8" s="2" t="s">
        <v>9</v>
      </c>
      <c r="N8" s="3"/>
      <c r="O8" s="3"/>
      <c r="P8" s="3"/>
      <c r="Q8" s="3"/>
    </row>
    <row r="9" spans="1:17" ht="47.25" x14ac:dyDescent="0.25">
      <c r="A9" s="142"/>
      <c r="B9" s="143"/>
      <c r="C9" s="144"/>
      <c r="D9" s="145"/>
      <c r="E9" s="142"/>
      <c r="F9" s="146"/>
      <c r="G9" s="4">
        <v>1</v>
      </c>
      <c r="H9" s="4">
        <v>2</v>
      </c>
      <c r="I9" s="4">
        <v>3</v>
      </c>
      <c r="J9" s="3">
        <v>4</v>
      </c>
      <c r="K9" s="3">
        <v>5</v>
      </c>
      <c r="L9" s="4">
        <v>6</v>
      </c>
      <c r="M9" s="5" t="s">
        <v>10</v>
      </c>
      <c r="N9" s="4" t="s">
        <v>11</v>
      </c>
      <c r="O9" s="4" t="s">
        <v>12</v>
      </c>
      <c r="P9" s="4" t="s">
        <v>13</v>
      </c>
      <c r="Q9" s="4" t="s">
        <v>14</v>
      </c>
    </row>
    <row r="10" spans="1:17" ht="47.25" x14ac:dyDescent="0.25">
      <c r="A10" s="6">
        <v>1</v>
      </c>
      <c r="B10" s="7" t="s">
        <v>15</v>
      </c>
      <c r="C10" s="8">
        <v>762</v>
      </c>
      <c r="D10" s="9" t="s">
        <v>16</v>
      </c>
      <c r="E10" s="24" t="s">
        <v>17</v>
      </c>
      <c r="F10" s="45" t="s">
        <v>18</v>
      </c>
      <c r="G10" s="11">
        <v>3</v>
      </c>
      <c r="H10" s="11">
        <v>10</v>
      </c>
      <c r="I10" s="11">
        <v>5</v>
      </c>
      <c r="J10" s="11">
        <v>10</v>
      </c>
      <c r="K10" s="11">
        <v>10</v>
      </c>
      <c r="L10" s="11">
        <v>5</v>
      </c>
      <c r="M10" s="12">
        <f t="shared" ref="M10:M41" si="0">SUM(G10:L10)</f>
        <v>43</v>
      </c>
      <c r="N10" s="46"/>
      <c r="O10" s="84">
        <v>43</v>
      </c>
      <c r="P10" s="6">
        <v>1</v>
      </c>
      <c r="Q10" s="47" t="s">
        <v>495</v>
      </c>
    </row>
    <row r="11" spans="1:17" ht="63" x14ac:dyDescent="0.25">
      <c r="A11" s="6">
        <v>2</v>
      </c>
      <c r="B11" s="7" t="s">
        <v>19</v>
      </c>
      <c r="C11" s="15">
        <v>743</v>
      </c>
      <c r="D11" s="9" t="s">
        <v>20</v>
      </c>
      <c r="E11" s="24">
        <v>7</v>
      </c>
      <c r="F11" s="45" t="s">
        <v>21</v>
      </c>
      <c r="G11" s="6">
        <v>10</v>
      </c>
      <c r="H11" s="6">
        <v>7</v>
      </c>
      <c r="I11" s="6">
        <v>5</v>
      </c>
      <c r="J11" s="6">
        <v>10</v>
      </c>
      <c r="K11" s="6">
        <v>5</v>
      </c>
      <c r="L11" s="6">
        <v>2</v>
      </c>
      <c r="M11" s="12">
        <f t="shared" si="0"/>
        <v>39</v>
      </c>
      <c r="N11" s="46"/>
      <c r="O11" s="84">
        <v>39</v>
      </c>
      <c r="P11" s="6">
        <v>2</v>
      </c>
      <c r="Q11" s="47" t="s">
        <v>495</v>
      </c>
    </row>
    <row r="12" spans="1:17" ht="63" x14ac:dyDescent="0.25">
      <c r="A12" s="6">
        <v>3</v>
      </c>
      <c r="B12" s="7" t="s">
        <v>22</v>
      </c>
      <c r="C12" s="8">
        <v>737</v>
      </c>
      <c r="D12" s="9" t="s">
        <v>20</v>
      </c>
      <c r="E12" s="25">
        <v>7</v>
      </c>
      <c r="F12" s="45" t="s">
        <v>21</v>
      </c>
      <c r="G12" s="11">
        <v>7</v>
      </c>
      <c r="H12" s="11">
        <v>7</v>
      </c>
      <c r="I12" s="11">
        <v>5</v>
      </c>
      <c r="J12" s="11">
        <v>5</v>
      </c>
      <c r="K12" s="11">
        <v>5</v>
      </c>
      <c r="L12" s="11">
        <v>5</v>
      </c>
      <c r="M12" s="12">
        <f t="shared" si="0"/>
        <v>34</v>
      </c>
      <c r="N12" s="46"/>
      <c r="O12" s="84">
        <v>34</v>
      </c>
      <c r="P12" s="6">
        <v>3</v>
      </c>
      <c r="Q12" s="47" t="s">
        <v>496</v>
      </c>
    </row>
    <row r="13" spans="1:17" ht="47.25" x14ac:dyDescent="0.25">
      <c r="A13" s="6">
        <v>4</v>
      </c>
      <c r="B13" s="16" t="s">
        <v>23</v>
      </c>
      <c r="C13" s="17">
        <v>75</v>
      </c>
      <c r="D13" s="18" t="s">
        <v>24</v>
      </c>
      <c r="E13" s="48" t="s">
        <v>25</v>
      </c>
      <c r="F13" s="49" t="s">
        <v>26</v>
      </c>
      <c r="G13" s="19">
        <v>7</v>
      </c>
      <c r="H13" s="19">
        <v>10</v>
      </c>
      <c r="I13" s="19">
        <v>5</v>
      </c>
      <c r="J13" s="19">
        <v>5</v>
      </c>
      <c r="K13" s="19">
        <v>5</v>
      </c>
      <c r="L13" s="19">
        <v>2</v>
      </c>
      <c r="M13" s="12">
        <f t="shared" si="0"/>
        <v>34</v>
      </c>
      <c r="N13" s="50"/>
      <c r="O13" s="126">
        <v>34</v>
      </c>
      <c r="P13" s="19">
        <v>3</v>
      </c>
      <c r="Q13" s="47" t="s">
        <v>496</v>
      </c>
    </row>
    <row r="14" spans="1:17" ht="63" x14ac:dyDescent="0.25">
      <c r="A14" s="6">
        <v>5</v>
      </c>
      <c r="B14" s="7" t="s">
        <v>27</v>
      </c>
      <c r="C14" s="15">
        <v>745</v>
      </c>
      <c r="D14" s="9" t="s">
        <v>20</v>
      </c>
      <c r="E14" s="24">
        <v>7</v>
      </c>
      <c r="F14" s="45" t="s">
        <v>21</v>
      </c>
      <c r="G14" s="6">
        <v>7</v>
      </c>
      <c r="H14" s="6">
        <v>7</v>
      </c>
      <c r="I14" s="6">
        <v>5</v>
      </c>
      <c r="J14" s="6">
        <v>5</v>
      </c>
      <c r="K14" s="6">
        <v>5</v>
      </c>
      <c r="L14" s="6">
        <v>5</v>
      </c>
      <c r="M14" s="12">
        <f t="shared" si="0"/>
        <v>34</v>
      </c>
      <c r="N14" s="46"/>
      <c r="O14" s="84">
        <v>34</v>
      </c>
      <c r="P14" s="6">
        <v>3</v>
      </c>
      <c r="Q14" s="47" t="s">
        <v>496</v>
      </c>
    </row>
    <row r="15" spans="1:17" ht="47.25" x14ac:dyDescent="0.25">
      <c r="A15" s="6">
        <v>6</v>
      </c>
      <c r="B15" s="7" t="s">
        <v>28</v>
      </c>
      <c r="C15" s="8">
        <v>713</v>
      </c>
      <c r="D15" s="9" t="s">
        <v>29</v>
      </c>
      <c r="E15" s="24" t="s">
        <v>30</v>
      </c>
      <c r="F15" s="45" t="s">
        <v>31</v>
      </c>
      <c r="G15" s="11">
        <v>7</v>
      </c>
      <c r="H15" s="11">
        <v>7</v>
      </c>
      <c r="I15" s="11">
        <v>2</v>
      </c>
      <c r="J15" s="11">
        <v>5</v>
      </c>
      <c r="K15" s="11">
        <v>10</v>
      </c>
      <c r="L15" s="11">
        <v>2</v>
      </c>
      <c r="M15" s="12">
        <f t="shared" si="0"/>
        <v>33</v>
      </c>
      <c r="N15" s="46"/>
      <c r="O15" s="84">
        <v>33</v>
      </c>
      <c r="P15" s="6">
        <v>4</v>
      </c>
      <c r="Q15" s="47" t="s">
        <v>496</v>
      </c>
    </row>
    <row r="16" spans="1:17" ht="47.25" x14ac:dyDescent="0.25">
      <c r="A16" s="6">
        <v>7</v>
      </c>
      <c r="B16" s="16" t="s">
        <v>32</v>
      </c>
      <c r="C16" s="17">
        <v>76</v>
      </c>
      <c r="D16" s="18" t="s">
        <v>24</v>
      </c>
      <c r="E16" s="48" t="s">
        <v>25</v>
      </c>
      <c r="F16" s="49" t="s">
        <v>26</v>
      </c>
      <c r="G16" s="19">
        <v>3</v>
      </c>
      <c r="H16" s="19">
        <v>7</v>
      </c>
      <c r="I16" s="19">
        <v>2</v>
      </c>
      <c r="J16" s="19">
        <v>10</v>
      </c>
      <c r="K16" s="19">
        <v>5</v>
      </c>
      <c r="L16" s="19">
        <v>5</v>
      </c>
      <c r="M16" s="12">
        <f t="shared" si="0"/>
        <v>32</v>
      </c>
      <c r="N16" s="50"/>
      <c r="O16" s="126">
        <v>32</v>
      </c>
      <c r="P16" s="19">
        <v>5</v>
      </c>
      <c r="Q16" s="47" t="s">
        <v>496</v>
      </c>
    </row>
    <row r="17" spans="1:17" ht="47.25" x14ac:dyDescent="0.25">
      <c r="A17" s="6">
        <v>8</v>
      </c>
      <c r="B17" s="21" t="s">
        <v>33</v>
      </c>
      <c r="C17" s="22">
        <v>747</v>
      </c>
      <c r="D17" s="9" t="s">
        <v>34</v>
      </c>
      <c r="E17" s="22" t="s">
        <v>35</v>
      </c>
      <c r="F17" s="21" t="s">
        <v>36</v>
      </c>
      <c r="G17" s="22">
        <v>0</v>
      </c>
      <c r="H17" s="22">
        <v>7</v>
      </c>
      <c r="I17" s="22">
        <v>2</v>
      </c>
      <c r="J17" s="22">
        <v>10</v>
      </c>
      <c r="K17" s="22">
        <v>10</v>
      </c>
      <c r="L17" s="22">
        <v>2</v>
      </c>
      <c r="M17" s="12">
        <f t="shared" si="0"/>
        <v>31</v>
      </c>
      <c r="N17" s="11"/>
      <c r="O17" s="165">
        <v>31</v>
      </c>
      <c r="P17" s="6">
        <v>6</v>
      </c>
      <c r="Q17" s="47" t="s">
        <v>496</v>
      </c>
    </row>
    <row r="18" spans="1:17" ht="47.25" x14ac:dyDescent="0.25">
      <c r="A18" s="6">
        <v>9</v>
      </c>
      <c r="B18" s="7" t="s">
        <v>37</v>
      </c>
      <c r="C18" s="8">
        <v>77</v>
      </c>
      <c r="D18" s="9" t="s">
        <v>38</v>
      </c>
      <c r="E18" s="24">
        <v>7</v>
      </c>
      <c r="F18" s="45" t="s">
        <v>39</v>
      </c>
      <c r="G18" s="11">
        <v>7</v>
      </c>
      <c r="H18" s="11">
        <v>7</v>
      </c>
      <c r="I18" s="11">
        <v>2</v>
      </c>
      <c r="J18" s="11">
        <v>5</v>
      </c>
      <c r="K18" s="11">
        <v>5</v>
      </c>
      <c r="L18" s="11">
        <v>5</v>
      </c>
      <c r="M18" s="12">
        <f t="shared" si="0"/>
        <v>31</v>
      </c>
      <c r="N18" s="46"/>
      <c r="O18" s="84">
        <v>31</v>
      </c>
      <c r="P18" s="6">
        <v>6</v>
      </c>
      <c r="Q18" s="47" t="s">
        <v>496</v>
      </c>
    </row>
    <row r="19" spans="1:17" ht="47.25" x14ac:dyDescent="0.25">
      <c r="A19" s="6">
        <v>10</v>
      </c>
      <c r="B19" s="16" t="s">
        <v>40</v>
      </c>
      <c r="C19" s="17">
        <v>74</v>
      </c>
      <c r="D19" s="18" t="s">
        <v>24</v>
      </c>
      <c r="E19" s="48" t="s">
        <v>25</v>
      </c>
      <c r="F19" s="49" t="s">
        <v>26</v>
      </c>
      <c r="G19" s="19">
        <v>7</v>
      </c>
      <c r="H19" s="19">
        <v>7</v>
      </c>
      <c r="I19" s="19">
        <v>2</v>
      </c>
      <c r="J19" s="19">
        <v>5</v>
      </c>
      <c r="K19" s="19">
        <v>5</v>
      </c>
      <c r="L19" s="19">
        <v>2</v>
      </c>
      <c r="M19" s="12">
        <f t="shared" si="0"/>
        <v>28</v>
      </c>
      <c r="N19" s="50"/>
      <c r="O19" s="126">
        <v>28</v>
      </c>
      <c r="P19" s="19">
        <v>7</v>
      </c>
      <c r="Q19" s="47" t="s">
        <v>496</v>
      </c>
    </row>
    <row r="20" spans="1:17" ht="63" x14ac:dyDescent="0.25">
      <c r="A20" s="6">
        <v>11</v>
      </c>
      <c r="B20" s="7" t="s">
        <v>41</v>
      </c>
      <c r="C20" s="8">
        <v>724</v>
      </c>
      <c r="D20" s="9" t="s">
        <v>42</v>
      </c>
      <c r="E20" s="24">
        <v>7</v>
      </c>
      <c r="F20" s="45" t="s">
        <v>43</v>
      </c>
      <c r="G20" s="11">
        <v>3</v>
      </c>
      <c r="H20" s="11">
        <v>7</v>
      </c>
      <c r="I20" s="11">
        <v>5</v>
      </c>
      <c r="J20" s="11">
        <v>5</v>
      </c>
      <c r="K20" s="11">
        <v>5</v>
      </c>
      <c r="L20" s="11">
        <v>2</v>
      </c>
      <c r="M20" s="12">
        <f t="shared" si="0"/>
        <v>27</v>
      </c>
      <c r="N20" s="46"/>
      <c r="O20" s="84">
        <v>27</v>
      </c>
      <c r="P20" s="6">
        <v>8</v>
      </c>
      <c r="Q20" s="47" t="s">
        <v>496</v>
      </c>
    </row>
    <row r="21" spans="1:17" ht="47.25" x14ac:dyDescent="0.25">
      <c r="A21" s="6">
        <v>12</v>
      </c>
      <c r="B21" s="7" t="s">
        <v>44</v>
      </c>
      <c r="C21" s="8">
        <v>742</v>
      </c>
      <c r="D21" s="9" t="s">
        <v>45</v>
      </c>
      <c r="E21" s="24" t="s">
        <v>46</v>
      </c>
      <c r="F21" s="45" t="s">
        <v>47</v>
      </c>
      <c r="G21" s="11">
        <v>3</v>
      </c>
      <c r="H21" s="11">
        <v>10</v>
      </c>
      <c r="I21" s="11">
        <v>2</v>
      </c>
      <c r="J21" s="11">
        <v>2</v>
      </c>
      <c r="K21" s="11">
        <v>5</v>
      </c>
      <c r="L21" s="11">
        <v>2</v>
      </c>
      <c r="M21" s="12">
        <f t="shared" si="0"/>
        <v>24</v>
      </c>
      <c r="N21" s="11"/>
      <c r="O21" s="165">
        <v>24</v>
      </c>
      <c r="P21" s="6">
        <v>9</v>
      </c>
      <c r="Q21" s="47" t="s">
        <v>497</v>
      </c>
    </row>
    <row r="22" spans="1:17" ht="47.25" x14ac:dyDescent="0.25">
      <c r="A22" s="6">
        <v>13</v>
      </c>
      <c r="B22" s="16" t="s">
        <v>48</v>
      </c>
      <c r="C22" s="17">
        <v>73</v>
      </c>
      <c r="D22" s="18" t="s">
        <v>24</v>
      </c>
      <c r="E22" s="48" t="s">
        <v>25</v>
      </c>
      <c r="F22" s="49" t="s">
        <v>26</v>
      </c>
      <c r="G22" s="19">
        <v>3</v>
      </c>
      <c r="H22" s="19">
        <v>7</v>
      </c>
      <c r="I22" s="19">
        <v>2</v>
      </c>
      <c r="J22" s="19">
        <v>5</v>
      </c>
      <c r="K22" s="19">
        <v>5</v>
      </c>
      <c r="L22" s="19">
        <v>2</v>
      </c>
      <c r="M22" s="12">
        <f t="shared" si="0"/>
        <v>24</v>
      </c>
      <c r="N22" s="50"/>
      <c r="O22" s="126">
        <v>24</v>
      </c>
      <c r="P22" s="19">
        <v>9</v>
      </c>
      <c r="Q22" s="47" t="s">
        <v>497</v>
      </c>
    </row>
    <row r="23" spans="1:17" ht="47.25" x14ac:dyDescent="0.25">
      <c r="A23" s="6">
        <v>14</v>
      </c>
      <c r="B23" s="7" t="s">
        <v>49</v>
      </c>
      <c r="C23" s="8">
        <v>761</v>
      </c>
      <c r="D23" s="9" t="s">
        <v>16</v>
      </c>
      <c r="E23" s="24" t="s">
        <v>17</v>
      </c>
      <c r="F23" s="45" t="s">
        <v>18</v>
      </c>
      <c r="G23" s="11">
        <v>0</v>
      </c>
      <c r="H23" s="11">
        <v>7</v>
      </c>
      <c r="I23" s="11">
        <v>5</v>
      </c>
      <c r="J23" s="11">
        <v>5</v>
      </c>
      <c r="K23" s="11">
        <v>5</v>
      </c>
      <c r="L23" s="11">
        <v>2</v>
      </c>
      <c r="M23" s="12">
        <f t="shared" si="0"/>
        <v>24</v>
      </c>
      <c r="N23" s="46"/>
      <c r="O23" s="84">
        <v>24</v>
      </c>
      <c r="P23" s="6">
        <v>9</v>
      </c>
      <c r="Q23" s="47" t="s">
        <v>497</v>
      </c>
    </row>
    <row r="24" spans="1:17" ht="47.25" x14ac:dyDescent="0.25">
      <c r="A24" s="6">
        <v>15</v>
      </c>
      <c r="B24" s="7" t="s">
        <v>50</v>
      </c>
      <c r="C24" s="8">
        <v>78</v>
      </c>
      <c r="D24" s="9" t="s">
        <v>38</v>
      </c>
      <c r="E24" s="24">
        <v>7</v>
      </c>
      <c r="F24" s="45" t="s">
        <v>39</v>
      </c>
      <c r="G24" s="11">
        <v>3</v>
      </c>
      <c r="H24" s="11">
        <v>7</v>
      </c>
      <c r="I24" s="11">
        <v>5</v>
      </c>
      <c r="J24" s="11">
        <v>2</v>
      </c>
      <c r="K24" s="11">
        <v>5</v>
      </c>
      <c r="L24" s="11">
        <v>2</v>
      </c>
      <c r="M24" s="12">
        <f t="shared" si="0"/>
        <v>24</v>
      </c>
      <c r="N24" s="46"/>
      <c r="O24" s="84">
        <v>24</v>
      </c>
      <c r="P24" s="6">
        <v>9</v>
      </c>
      <c r="Q24" s="47" t="s">
        <v>497</v>
      </c>
    </row>
    <row r="25" spans="1:17" ht="63" x14ac:dyDescent="0.25">
      <c r="A25" s="6">
        <v>16</v>
      </c>
      <c r="B25" s="7" t="s">
        <v>51</v>
      </c>
      <c r="C25" s="8">
        <v>721</v>
      </c>
      <c r="D25" s="9" t="s">
        <v>52</v>
      </c>
      <c r="E25" s="25" t="s">
        <v>17</v>
      </c>
      <c r="F25" s="45" t="s">
        <v>53</v>
      </c>
      <c r="G25" s="11">
        <v>10</v>
      </c>
      <c r="H25" s="11">
        <v>7</v>
      </c>
      <c r="I25" s="11">
        <v>5</v>
      </c>
      <c r="J25" s="11">
        <v>0</v>
      </c>
      <c r="K25" s="11">
        <v>0</v>
      </c>
      <c r="L25" s="11">
        <v>0</v>
      </c>
      <c r="M25" s="12">
        <f t="shared" si="0"/>
        <v>22</v>
      </c>
      <c r="N25" s="46"/>
      <c r="O25" s="84">
        <v>22</v>
      </c>
      <c r="P25" s="6">
        <v>10</v>
      </c>
      <c r="Q25" s="47" t="s">
        <v>497</v>
      </c>
    </row>
    <row r="26" spans="1:17" ht="47.25" x14ac:dyDescent="0.25">
      <c r="A26" s="6">
        <v>17</v>
      </c>
      <c r="B26" s="7" t="s">
        <v>54</v>
      </c>
      <c r="C26" s="8">
        <v>757</v>
      </c>
      <c r="D26" s="9" t="s">
        <v>55</v>
      </c>
      <c r="E26" s="24">
        <v>7</v>
      </c>
      <c r="F26" s="45" t="s">
        <v>56</v>
      </c>
      <c r="G26" s="11">
        <v>3</v>
      </c>
      <c r="H26" s="11">
        <v>7</v>
      </c>
      <c r="I26" s="11">
        <v>2</v>
      </c>
      <c r="J26" s="11">
        <v>5</v>
      </c>
      <c r="K26" s="11">
        <v>0</v>
      </c>
      <c r="L26" s="11">
        <v>5</v>
      </c>
      <c r="M26" s="12">
        <f t="shared" si="0"/>
        <v>22</v>
      </c>
      <c r="N26" s="46"/>
      <c r="O26" s="84">
        <v>22</v>
      </c>
      <c r="P26" s="6">
        <v>10</v>
      </c>
      <c r="Q26" s="47" t="s">
        <v>497</v>
      </c>
    </row>
    <row r="27" spans="1:17" ht="63" x14ac:dyDescent="0.25">
      <c r="A27" s="6">
        <v>18</v>
      </c>
      <c r="B27" s="7" t="s">
        <v>57</v>
      </c>
      <c r="C27" s="8">
        <v>738</v>
      </c>
      <c r="D27" s="9" t="s">
        <v>20</v>
      </c>
      <c r="E27" s="25">
        <v>7</v>
      </c>
      <c r="F27" s="45" t="s">
        <v>21</v>
      </c>
      <c r="G27" s="11">
        <v>7</v>
      </c>
      <c r="H27" s="11">
        <v>0</v>
      </c>
      <c r="I27" s="11">
        <v>2</v>
      </c>
      <c r="J27" s="11">
        <v>5</v>
      </c>
      <c r="K27" s="11">
        <v>5</v>
      </c>
      <c r="L27" s="11">
        <v>2</v>
      </c>
      <c r="M27" s="12">
        <f t="shared" si="0"/>
        <v>21</v>
      </c>
      <c r="N27" s="46"/>
      <c r="O27" s="84">
        <v>21</v>
      </c>
      <c r="P27" s="6">
        <v>11</v>
      </c>
      <c r="Q27" s="47" t="s">
        <v>497</v>
      </c>
    </row>
    <row r="28" spans="1:17" ht="47.25" x14ac:dyDescent="0.25">
      <c r="A28" s="6">
        <v>19</v>
      </c>
      <c r="B28" s="7" t="s">
        <v>58</v>
      </c>
      <c r="C28" s="8">
        <v>746</v>
      </c>
      <c r="D28" s="9" t="s">
        <v>34</v>
      </c>
      <c r="E28" s="24">
        <v>7</v>
      </c>
      <c r="F28" s="45" t="s">
        <v>59</v>
      </c>
      <c r="G28" s="11">
        <v>7</v>
      </c>
      <c r="H28" s="11">
        <v>0</v>
      </c>
      <c r="I28" s="11">
        <v>2</v>
      </c>
      <c r="J28" s="11">
        <v>5</v>
      </c>
      <c r="K28" s="11">
        <v>5</v>
      </c>
      <c r="L28" s="11">
        <v>2</v>
      </c>
      <c r="M28" s="12">
        <f t="shared" si="0"/>
        <v>21</v>
      </c>
      <c r="N28" s="11"/>
      <c r="O28" s="165">
        <v>21</v>
      </c>
      <c r="P28" s="6">
        <v>11</v>
      </c>
      <c r="Q28" s="47" t="s">
        <v>497</v>
      </c>
    </row>
    <row r="29" spans="1:17" ht="47.25" x14ac:dyDescent="0.25">
      <c r="A29" s="6">
        <v>20</v>
      </c>
      <c r="B29" s="7" t="s">
        <v>60</v>
      </c>
      <c r="C29" s="8">
        <v>736</v>
      </c>
      <c r="D29" s="9" t="s">
        <v>34</v>
      </c>
      <c r="E29" s="25" t="s">
        <v>61</v>
      </c>
      <c r="F29" s="45" t="s">
        <v>62</v>
      </c>
      <c r="G29" s="11">
        <v>3</v>
      </c>
      <c r="H29" s="11">
        <v>7</v>
      </c>
      <c r="I29" s="11">
        <v>2</v>
      </c>
      <c r="J29" s="11">
        <v>2</v>
      </c>
      <c r="K29" s="11">
        <v>5</v>
      </c>
      <c r="L29" s="11">
        <v>2</v>
      </c>
      <c r="M29" s="12">
        <f t="shared" si="0"/>
        <v>21</v>
      </c>
      <c r="N29" s="11"/>
      <c r="O29" s="165">
        <v>21</v>
      </c>
      <c r="P29" s="6">
        <v>11</v>
      </c>
      <c r="Q29" s="47" t="s">
        <v>497</v>
      </c>
    </row>
    <row r="30" spans="1:17" ht="47.25" x14ac:dyDescent="0.25">
      <c r="A30" s="6">
        <v>21</v>
      </c>
      <c r="B30" s="7" t="s">
        <v>63</v>
      </c>
      <c r="C30" s="8">
        <v>739</v>
      </c>
      <c r="D30" s="9" t="s">
        <v>45</v>
      </c>
      <c r="E30" s="25" t="s">
        <v>35</v>
      </c>
      <c r="F30" s="45" t="s">
        <v>47</v>
      </c>
      <c r="G30" s="6">
        <v>3</v>
      </c>
      <c r="H30" s="6">
        <v>7</v>
      </c>
      <c r="I30" s="6">
        <v>2</v>
      </c>
      <c r="J30" s="6">
        <v>2</v>
      </c>
      <c r="K30" s="6">
        <v>5</v>
      </c>
      <c r="L30" s="6">
        <v>2</v>
      </c>
      <c r="M30" s="12">
        <f t="shared" si="0"/>
        <v>21</v>
      </c>
      <c r="N30" s="6"/>
      <c r="O30" s="84">
        <v>21</v>
      </c>
      <c r="P30" s="6">
        <v>11</v>
      </c>
      <c r="Q30" s="47" t="s">
        <v>497</v>
      </c>
    </row>
    <row r="31" spans="1:17" ht="47.25" x14ac:dyDescent="0.25">
      <c r="A31" s="6">
        <v>22</v>
      </c>
      <c r="B31" s="7" t="s">
        <v>64</v>
      </c>
      <c r="C31" s="8">
        <v>748</v>
      </c>
      <c r="D31" s="9" t="s">
        <v>65</v>
      </c>
      <c r="E31" s="25">
        <v>7</v>
      </c>
      <c r="F31" s="45" t="s">
        <v>66</v>
      </c>
      <c r="G31" s="11">
        <v>3</v>
      </c>
      <c r="H31" s="11">
        <v>0</v>
      </c>
      <c r="I31" s="11">
        <v>2</v>
      </c>
      <c r="J31" s="11">
        <v>5</v>
      </c>
      <c r="K31" s="11">
        <v>5</v>
      </c>
      <c r="L31" s="11">
        <v>5</v>
      </c>
      <c r="M31" s="12">
        <f t="shared" si="0"/>
        <v>20</v>
      </c>
      <c r="N31" s="46"/>
      <c r="O31" s="84">
        <v>20</v>
      </c>
      <c r="P31" s="6">
        <v>12</v>
      </c>
      <c r="Q31" s="47" t="s">
        <v>497</v>
      </c>
    </row>
    <row r="32" spans="1:17" ht="63" x14ac:dyDescent="0.25">
      <c r="A32" s="6">
        <v>23</v>
      </c>
      <c r="B32" s="7" t="s">
        <v>67</v>
      </c>
      <c r="C32" s="15">
        <v>751</v>
      </c>
      <c r="D32" s="9" t="s">
        <v>65</v>
      </c>
      <c r="E32" s="24">
        <v>7</v>
      </c>
      <c r="F32" s="45" t="s">
        <v>68</v>
      </c>
      <c r="G32" s="6">
        <v>3</v>
      </c>
      <c r="H32" s="6">
        <v>0</v>
      </c>
      <c r="I32" s="6">
        <v>5</v>
      </c>
      <c r="J32" s="6">
        <v>5</v>
      </c>
      <c r="K32" s="6">
        <v>5</v>
      </c>
      <c r="L32" s="6">
        <v>2</v>
      </c>
      <c r="M32" s="12">
        <f t="shared" si="0"/>
        <v>20</v>
      </c>
      <c r="N32" s="46"/>
      <c r="O32" s="84">
        <v>20</v>
      </c>
      <c r="P32" s="6">
        <v>12</v>
      </c>
      <c r="Q32" s="47" t="s">
        <v>497</v>
      </c>
    </row>
    <row r="33" spans="1:17" ht="47.25" x14ac:dyDescent="0.25">
      <c r="A33" s="6">
        <v>24</v>
      </c>
      <c r="B33" s="26" t="s">
        <v>69</v>
      </c>
      <c r="C33" s="27">
        <v>752</v>
      </c>
      <c r="D33" s="9" t="s">
        <v>34</v>
      </c>
      <c r="E33" s="6" t="s">
        <v>70</v>
      </c>
      <c r="F33" s="45" t="s">
        <v>71</v>
      </c>
      <c r="G33" s="6">
        <v>7</v>
      </c>
      <c r="H33" s="6">
        <v>7</v>
      </c>
      <c r="I33" s="6">
        <v>2</v>
      </c>
      <c r="J33" s="6">
        <v>2</v>
      </c>
      <c r="K33" s="6">
        <v>0</v>
      </c>
      <c r="L33" s="6">
        <v>2</v>
      </c>
      <c r="M33" s="12">
        <f t="shared" si="0"/>
        <v>20</v>
      </c>
      <c r="N33" s="46"/>
      <c r="O33" s="84">
        <v>20</v>
      </c>
      <c r="P33" s="6">
        <v>12</v>
      </c>
      <c r="Q33" s="47" t="s">
        <v>497</v>
      </c>
    </row>
    <row r="34" spans="1:17" ht="47.25" x14ac:dyDescent="0.25">
      <c r="A34" s="6">
        <v>25</v>
      </c>
      <c r="B34" s="7" t="s">
        <v>72</v>
      </c>
      <c r="C34" s="8">
        <v>758</v>
      </c>
      <c r="D34" s="9" t="s">
        <v>55</v>
      </c>
      <c r="E34" s="25">
        <v>7</v>
      </c>
      <c r="F34" s="45" t="s">
        <v>56</v>
      </c>
      <c r="G34" s="11">
        <v>3</v>
      </c>
      <c r="H34" s="11">
        <v>0</v>
      </c>
      <c r="I34" s="11">
        <v>5</v>
      </c>
      <c r="J34" s="11">
        <v>5</v>
      </c>
      <c r="K34" s="11">
        <v>5</v>
      </c>
      <c r="L34" s="11">
        <v>2</v>
      </c>
      <c r="M34" s="12">
        <f t="shared" si="0"/>
        <v>20</v>
      </c>
      <c r="N34" s="46"/>
      <c r="O34" s="84">
        <v>20</v>
      </c>
      <c r="P34" s="6">
        <v>12</v>
      </c>
      <c r="Q34" s="47" t="s">
        <v>497</v>
      </c>
    </row>
    <row r="35" spans="1:17" ht="47.25" x14ac:dyDescent="0.25">
      <c r="A35" s="6">
        <v>26</v>
      </c>
      <c r="B35" s="28" t="s">
        <v>73</v>
      </c>
      <c r="C35" s="29">
        <v>79</v>
      </c>
      <c r="D35" s="30" t="s">
        <v>74</v>
      </c>
      <c r="E35" s="51" t="s">
        <v>17</v>
      </c>
      <c r="F35" s="52" t="s">
        <v>75</v>
      </c>
      <c r="G35" s="19">
        <v>3</v>
      </c>
      <c r="H35" s="19">
        <v>3</v>
      </c>
      <c r="I35" s="19">
        <v>2</v>
      </c>
      <c r="J35" s="19">
        <v>5</v>
      </c>
      <c r="K35" s="19">
        <v>5</v>
      </c>
      <c r="L35" s="19">
        <v>2</v>
      </c>
      <c r="M35" s="12">
        <f t="shared" si="0"/>
        <v>20</v>
      </c>
      <c r="N35" s="50"/>
      <c r="O35" s="126">
        <v>20</v>
      </c>
      <c r="P35" s="6">
        <v>12</v>
      </c>
      <c r="Q35" s="47" t="s">
        <v>497</v>
      </c>
    </row>
    <row r="36" spans="1:17" ht="47.25" x14ac:dyDescent="0.25">
      <c r="A36" s="6">
        <v>27</v>
      </c>
      <c r="B36" s="7" t="s">
        <v>76</v>
      </c>
      <c r="C36" s="8">
        <v>722</v>
      </c>
      <c r="D36" s="9" t="s">
        <v>52</v>
      </c>
      <c r="E36" s="24" t="s">
        <v>70</v>
      </c>
      <c r="F36" s="45" t="s">
        <v>77</v>
      </c>
      <c r="G36" s="11">
        <v>3</v>
      </c>
      <c r="H36" s="11">
        <v>7</v>
      </c>
      <c r="I36" s="11">
        <v>2</v>
      </c>
      <c r="J36" s="11">
        <v>5</v>
      </c>
      <c r="K36" s="11">
        <v>0</v>
      </c>
      <c r="L36" s="11">
        <v>2</v>
      </c>
      <c r="M36" s="12">
        <f t="shared" si="0"/>
        <v>19</v>
      </c>
      <c r="N36" s="46"/>
      <c r="O36" s="84">
        <v>19</v>
      </c>
      <c r="P36" s="6">
        <v>13</v>
      </c>
      <c r="Q36" s="47" t="s">
        <v>497</v>
      </c>
    </row>
    <row r="37" spans="1:17" ht="47.25" x14ac:dyDescent="0.25">
      <c r="A37" s="6">
        <v>28</v>
      </c>
      <c r="B37" s="7" t="s">
        <v>78</v>
      </c>
      <c r="C37" s="8">
        <v>760</v>
      </c>
      <c r="D37" s="9" t="s">
        <v>55</v>
      </c>
      <c r="E37" s="24">
        <v>7</v>
      </c>
      <c r="F37" s="45" t="s">
        <v>56</v>
      </c>
      <c r="G37" s="11">
        <v>10</v>
      </c>
      <c r="H37" s="11">
        <v>7</v>
      </c>
      <c r="I37" s="11">
        <v>2</v>
      </c>
      <c r="J37" s="11">
        <v>0</v>
      </c>
      <c r="K37" s="11">
        <v>0</v>
      </c>
      <c r="L37" s="11">
        <v>0</v>
      </c>
      <c r="M37" s="12">
        <f t="shared" si="0"/>
        <v>19</v>
      </c>
      <c r="N37" s="46"/>
      <c r="O37" s="84">
        <v>19</v>
      </c>
      <c r="P37" s="6">
        <v>13</v>
      </c>
      <c r="Q37" s="47" t="s">
        <v>497</v>
      </c>
    </row>
    <row r="38" spans="1:17" ht="47.25" x14ac:dyDescent="0.25">
      <c r="A38" s="6">
        <v>29</v>
      </c>
      <c r="B38" s="7" t="s">
        <v>79</v>
      </c>
      <c r="C38" s="8">
        <v>719</v>
      </c>
      <c r="D38" s="9" t="s">
        <v>29</v>
      </c>
      <c r="E38" s="24" t="s">
        <v>30</v>
      </c>
      <c r="F38" s="45" t="s">
        <v>31</v>
      </c>
      <c r="G38" s="11">
        <v>7</v>
      </c>
      <c r="H38" s="11">
        <v>7</v>
      </c>
      <c r="I38" s="11">
        <v>2</v>
      </c>
      <c r="J38" s="11">
        <v>0</v>
      </c>
      <c r="K38" s="11">
        <v>0</v>
      </c>
      <c r="L38" s="11">
        <v>2</v>
      </c>
      <c r="M38" s="12">
        <f t="shared" si="0"/>
        <v>18</v>
      </c>
      <c r="N38" s="46"/>
      <c r="O38" s="84">
        <v>18</v>
      </c>
      <c r="P38" s="6">
        <v>14</v>
      </c>
      <c r="Q38" s="47" t="s">
        <v>497</v>
      </c>
    </row>
    <row r="39" spans="1:17" ht="47.25" x14ac:dyDescent="0.25">
      <c r="A39" s="6">
        <v>30</v>
      </c>
      <c r="B39" s="7" t="s">
        <v>80</v>
      </c>
      <c r="C39" s="8">
        <v>71</v>
      </c>
      <c r="D39" s="9" t="s">
        <v>81</v>
      </c>
      <c r="E39" s="24" t="s">
        <v>17</v>
      </c>
      <c r="F39" s="45" t="s">
        <v>82</v>
      </c>
      <c r="G39" s="11">
        <v>3</v>
      </c>
      <c r="H39" s="11">
        <v>3</v>
      </c>
      <c r="I39" s="11">
        <v>2</v>
      </c>
      <c r="J39" s="11">
        <v>5</v>
      </c>
      <c r="K39" s="11">
        <v>5</v>
      </c>
      <c r="L39" s="11">
        <v>0</v>
      </c>
      <c r="M39" s="12">
        <f t="shared" si="0"/>
        <v>18</v>
      </c>
      <c r="N39" s="46"/>
      <c r="O39" s="84">
        <v>18</v>
      </c>
      <c r="P39" s="6">
        <v>14</v>
      </c>
      <c r="Q39" s="47" t="s">
        <v>497</v>
      </c>
    </row>
    <row r="40" spans="1:17" ht="47.25" x14ac:dyDescent="0.25">
      <c r="A40" s="6">
        <v>31</v>
      </c>
      <c r="B40" s="7" t="s">
        <v>83</v>
      </c>
      <c r="C40" s="8">
        <v>714</v>
      </c>
      <c r="D40" s="9" t="s">
        <v>84</v>
      </c>
      <c r="E40" s="25" t="s">
        <v>85</v>
      </c>
      <c r="F40" s="45" t="s">
        <v>86</v>
      </c>
      <c r="G40" s="6">
        <v>3</v>
      </c>
      <c r="H40" s="6">
        <v>7</v>
      </c>
      <c r="I40" s="6">
        <v>2</v>
      </c>
      <c r="J40" s="6">
        <v>2</v>
      </c>
      <c r="K40" s="6">
        <v>2</v>
      </c>
      <c r="L40" s="6">
        <v>2</v>
      </c>
      <c r="M40" s="12">
        <f t="shared" si="0"/>
        <v>18</v>
      </c>
      <c r="N40" s="46"/>
      <c r="O40" s="84">
        <v>18</v>
      </c>
      <c r="P40" s="6">
        <v>14</v>
      </c>
      <c r="Q40" s="47" t="s">
        <v>497</v>
      </c>
    </row>
    <row r="41" spans="1:17" ht="47.25" x14ac:dyDescent="0.25">
      <c r="A41" s="6">
        <v>32</v>
      </c>
      <c r="B41" s="7" t="s">
        <v>87</v>
      </c>
      <c r="C41" s="8">
        <v>716</v>
      </c>
      <c r="D41" s="9" t="s">
        <v>88</v>
      </c>
      <c r="E41" s="24" t="s">
        <v>89</v>
      </c>
      <c r="F41" s="45" t="s">
        <v>90</v>
      </c>
      <c r="G41" s="11">
        <v>3</v>
      </c>
      <c r="H41" s="11">
        <v>3</v>
      </c>
      <c r="I41" s="11">
        <v>2</v>
      </c>
      <c r="J41" s="11">
        <v>2</v>
      </c>
      <c r="K41" s="11">
        <v>5</v>
      </c>
      <c r="L41" s="11">
        <v>2</v>
      </c>
      <c r="M41" s="12">
        <f t="shared" si="0"/>
        <v>17</v>
      </c>
      <c r="N41" s="46"/>
      <c r="O41" s="84">
        <v>17</v>
      </c>
      <c r="P41" s="6">
        <v>15</v>
      </c>
      <c r="Q41" s="47" t="s">
        <v>497</v>
      </c>
    </row>
    <row r="42" spans="1:17" ht="47.25" x14ac:dyDescent="0.25">
      <c r="A42" s="6">
        <v>33</v>
      </c>
      <c r="B42" s="7" t="s">
        <v>91</v>
      </c>
      <c r="C42" s="8">
        <v>735</v>
      </c>
      <c r="D42" s="9" t="s">
        <v>92</v>
      </c>
      <c r="E42" s="24">
        <v>7</v>
      </c>
      <c r="F42" s="45" t="s">
        <v>93</v>
      </c>
      <c r="G42" s="11">
        <v>3</v>
      </c>
      <c r="H42" s="11">
        <v>3</v>
      </c>
      <c r="I42" s="11">
        <v>2</v>
      </c>
      <c r="J42" s="11">
        <v>2</v>
      </c>
      <c r="K42" s="11">
        <v>5</v>
      </c>
      <c r="L42" s="11">
        <v>2</v>
      </c>
      <c r="M42" s="12">
        <f t="shared" ref="M42:M73" si="1">SUM(G42:L42)</f>
        <v>17</v>
      </c>
      <c r="N42" s="46"/>
      <c r="O42" s="84">
        <v>17</v>
      </c>
      <c r="P42" s="6">
        <v>15</v>
      </c>
      <c r="Q42" s="47" t="s">
        <v>497</v>
      </c>
    </row>
    <row r="43" spans="1:17" ht="63" x14ac:dyDescent="0.25">
      <c r="A43" s="6">
        <v>34</v>
      </c>
      <c r="B43" s="7" t="s">
        <v>94</v>
      </c>
      <c r="C43" s="8">
        <v>744</v>
      </c>
      <c r="D43" s="9" t="s">
        <v>20</v>
      </c>
      <c r="E43" s="24">
        <v>7</v>
      </c>
      <c r="F43" s="45" t="s">
        <v>21</v>
      </c>
      <c r="G43" s="11">
        <v>3</v>
      </c>
      <c r="H43" s="11">
        <v>0</v>
      </c>
      <c r="I43" s="11">
        <v>2</v>
      </c>
      <c r="J43" s="11">
        <v>5</v>
      </c>
      <c r="K43" s="11">
        <v>5</v>
      </c>
      <c r="L43" s="11">
        <v>2</v>
      </c>
      <c r="M43" s="12">
        <f t="shared" si="1"/>
        <v>17</v>
      </c>
      <c r="N43" s="46"/>
      <c r="O43" s="84">
        <v>17</v>
      </c>
      <c r="P43" s="6">
        <v>15</v>
      </c>
      <c r="Q43" s="47" t="s">
        <v>497</v>
      </c>
    </row>
    <row r="44" spans="1:17" ht="63" x14ac:dyDescent="0.25">
      <c r="A44" s="6">
        <v>35</v>
      </c>
      <c r="B44" s="7" t="s">
        <v>95</v>
      </c>
      <c r="C44" s="8">
        <v>732</v>
      </c>
      <c r="D44" s="9" t="s">
        <v>96</v>
      </c>
      <c r="E44" s="25" t="s">
        <v>85</v>
      </c>
      <c r="F44" s="45" t="s">
        <v>97</v>
      </c>
      <c r="G44" s="11">
        <v>3</v>
      </c>
      <c r="H44" s="11">
        <v>7</v>
      </c>
      <c r="I44" s="11">
        <v>2</v>
      </c>
      <c r="J44" s="11">
        <v>2</v>
      </c>
      <c r="K44" s="11">
        <v>0</v>
      </c>
      <c r="L44" s="11">
        <v>3</v>
      </c>
      <c r="M44" s="12">
        <f t="shared" si="1"/>
        <v>17</v>
      </c>
      <c r="N44" s="11"/>
      <c r="O44" s="165">
        <v>17</v>
      </c>
      <c r="P44" s="6">
        <v>15</v>
      </c>
      <c r="Q44" s="47" t="s">
        <v>497</v>
      </c>
    </row>
    <row r="45" spans="1:17" ht="63" x14ac:dyDescent="0.25">
      <c r="A45" s="6">
        <v>36</v>
      </c>
      <c r="B45" s="7" t="s">
        <v>98</v>
      </c>
      <c r="C45" s="8">
        <v>755</v>
      </c>
      <c r="D45" s="9" t="s">
        <v>34</v>
      </c>
      <c r="E45" s="25" t="s">
        <v>61</v>
      </c>
      <c r="F45" s="45" t="s">
        <v>62</v>
      </c>
      <c r="G45" s="11">
        <v>3</v>
      </c>
      <c r="H45" s="11">
        <v>3</v>
      </c>
      <c r="I45" s="11">
        <v>2</v>
      </c>
      <c r="J45" s="11">
        <v>2</v>
      </c>
      <c r="K45" s="11">
        <v>5</v>
      </c>
      <c r="L45" s="11">
        <v>2</v>
      </c>
      <c r="M45" s="12">
        <f t="shared" si="1"/>
        <v>17</v>
      </c>
      <c r="N45" s="11"/>
      <c r="O45" s="165">
        <v>17</v>
      </c>
      <c r="P45" s="6">
        <v>15</v>
      </c>
      <c r="Q45" s="47" t="s">
        <v>497</v>
      </c>
    </row>
    <row r="46" spans="1:17" ht="47.25" x14ac:dyDescent="0.25">
      <c r="A46" s="6">
        <v>37</v>
      </c>
      <c r="B46" s="7" t="s">
        <v>99</v>
      </c>
      <c r="C46" s="15">
        <v>750</v>
      </c>
      <c r="D46" s="9" t="s">
        <v>65</v>
      </c>
      <c r="E46" s="25">
        <v>7</v>
      </c>
      <c r="F46" s="45" t="s">
        <v>68</v>
      </c>
      <c r="G46" s="6">
        <v>3</v>
      </c>
      <c r="H46" s="6">
        <v>0</v>
      </c>
      <c r="I46" s="6">
        <v>2</v>
      </c>
      <c r="J46" s="6">
        <v>5</v>
      </c>
      <c r="K46" s="6">
        <v>5</v>
      </c>
      <c r="L46" s="6">
        <v>2</v>
      </c>
      <c r="M46" s="12">
        <f t="shared" si="1"/>
        <v>17</v>
      </c>
      <c r="N46" s="46"/>
      <c r="O46" s="84">
        <v>17</v>
      </c>
      <c r="P46" s="6">
        <v>15</v>
      </c>
      <c r="Q46" s="47" t="s">
        <v>497</v>
      </c>
    </row>
    <row r="47" spans="1:17" ht="47.25" x14ac:dyDescent="0.25">
      <c r="A47" s="6">
        <v>38</v>
      </c>
      <c r="B47" s="32" t="s">
        <v>100</v>
      </c>
      <c r="C47" s="29">
        <v>711</v>
      </c>
      <c r="D47" s="30" t="s">
        <v>74</v>
      </c>
      <c r="E47" s="51" t="s">
        <v>17</v>
      </c>
      <c r="F47" s="52" t="s">
        <v>75</v>
      </c>
      <c r="G47" s="33">
        <v>0</v>
      </c>
      <c r="H47" s="33">
        <v>3</v>
      </c>
      <c r="I47" s="33">
        <v>2</v>
      </c>
      <c r="J47" s="33">
        <v>5</v>
      </c>
      <c r="K47" s="33">
        <v>5</v>
      </c>
      <c r="L47" s="33">
        <v>2</v>
      </c>
      <c r="M47" s="12">
        <f t="shared" si="1"/>
        <v>17</v>
      </c>
      <c r="N47" s="53"/>
      <c r="O47" s="166">
        <v>17</v>
      </c>
      <c r="P47" s="6">
        <v>15</v>
      </c>
      <c r="Q47" s="47" t="s">
        <v>497</v>
      </c>
    </row>
    <row r="48" spans="1:17" ht="47.25" x14ac:dyDescent="0.25">
      <c r="A48" s="6">
        <v>39</v>
      </c>
      <c r="B48" s="7" t="s">
        <v>101</v>
      </c>
      <c r="C48" s="8">
        <v>740</v>
      </c>
      <c r="D48" s="9" t="s">
        <v>45</v>
      </c>
      <c r="E48" s="25" t="s">
        <v>35</v>
      </c>
      <c r="F48" s="45" t="s">
        <v>47</v>
      </c>
      <c r="G48" s="6">
        <v>3</v>
      </c>
      <c r="H48" s="6">
        <v>3</v>
      </c>
      <c r="I48" s="6">
        <v>0</v>
      </c>
      <c r="J48" s="6">
        <v>5</v>
      </c>
      <c r="K48" s="6">
        <v>5</v>
      </c>
      <c r="L48" s="6">
        <v>0</v>
      </c>
      <c r="M48" s="12">
        <f t="shared" si="1"/>
        <v>16</v>
      </c>
      <c r="N48" s="34"/>
      <c r="O48" s="84">
        <v>16</v>
      </c>
      <c r="P48" s="6">
        <v>16</v>
      </c>
      <c r="Q48" s="47" t="s">
        <v>497</v>
      </c>
    </row>
    <row r="49" spans="1:17" ht="47.25" x14ac:dyDescent="0.25">
      <c r="A49" s="6">
        <v>40</v>
      </c>
      <c r="B49" s="26" t="s">
        <v>102</v>
      </c>
      <c r="C49" s="27">
        <v>753</v>
      </c>
      <c r="D49" s="9" t="s">
        <v>34</v>
      </c>
      <c r="E49" s="6" t="s">
        <v>70</v>
      </c>
      <c r="F49" s="45" t="s">
        <v>71</v>
      </c>
      <c r="G49" s="6">
        <v>3</v>
      </c>
      <c r="H49" s="6">
        <v>3</v>
      </c>
      <c r="I49" s="6">
        <v>0</v>
      </c>
      <c r="J49" s="6">
        <v>5</v>
      </c>
      <c r="K49" s="6">
        <v>5</v>
      </c>
      <c r="L49" s="6">
        <v>0</v>
      </c>
      <c r="M49" s="12">
        <f t="shared" si="1"/>
        <v>16</v>
      </c>
      <c r="N49" s="46"/>
      <c r="O49" s="84">
        <v>16</v>
      </c>
      <c r="P49" s="6">
        <v>16</v>
      </c>
      <c r="Q49" s="47" t="s">
        <v>497</v>
      </c>
    </row>
    <row r="50" spans="1:17" ht="47.25" x14ac:dyDescent="0.25">
      <c r="A50" s="6">
        <v>41</v>
      </c>
      <c r="B50" s="7" t="s">
        <v>103</v>
      </c>
      <c r="C50" s="15">
        <v>729</v>
      </c>
      <c r="D50" s="9" t="s">
        <v>104</v>
      </c>
      <c r="E50" s="25">
        <v>7</v>
      </c>
      <c r="F50" s="45" t="s">
        <v>105</v>
      </c>
      <c r="G50" s="6">
        <v>3</v>
      </c>
      <c r="H50" s="6">
        <v>0</v>
      </c>
      <c r="I50" s="6">
        <v>0</v>
      </c>
      <c r="J50" s="6">
        <v>5</v>
      </c>
      <c r="K50" s="6">
        <v>5</v>
      </c>
      <c r="L50" s="6">
        <v>2</v>
      </c>
      <c r="M50" s="12">
        <f t="shared" si="1"/>
        <v>15</v>
      </c>
      <c r="N50" s="6"/>
      <c r="O50" s="84">
        <v>15</v>
      </c>
      <c r="P50" s="6">
        <v>17</v>
      </c>
      <c r="Q50" s="47" t="s">
        <v>497</v>
      </c>
    </row>
    <row r="51" spans="1:17" ht="47.25" x14ac:dyDescent="0.25">
      <c r="A51" s="6">
        <v>42</v>
      </c>
      <c r="B51" s="7" t="s">
        <v>106</v>
      </c>
      <c r="C51" s="35">
        <v>730</v>
      </c>
      <c r="D51" s="9" t="s">
        <v>96</v>
      </c>
      <c r="E51" s="24" t="s">
        <v>85</v>
      </c>
      <c r="F51" s="45" t="s">
        <v>97</v>
      </c>
      <c r="G51" s="6">
        <v>3</v>
      </c>
      <c r="H51" s="6">
        <v>3</v>
      </c>
      <c r="I51" s="6">
        <v>2</v>
      </c>
      <c r="J51" s="6">
        <v>5</v>
      </c>
      <c r="K51" s="6">
        <v>0</v>
      </c>
      <c r="L51" s="6">
        <v>2</v>
      </c>
      <c r="M51" s="12">
        <f t="shared" si="1"/>
        <v>15</v>
      </c>
      <c r="N51" s="6"/>
      <c r="O51" s="84">
        <v>15</v>
      </c>
      <c r="P51" s="6">
        <v>17</v>
      </c>
      <c r="Q51" s="47" t="s">
        <v>497</v>
      </c>
    </row>
    <row r="52" spans="1:17" ht="47.25" x14ac:dyDescent="0.25">
      <c r="A52" s="6">
        <v>43</v>
      </c>
      <c r="B52" s="7" t="s">
        <v>107</v>
      </c>
      <c r="C52" s="8">
        <v>718</v>
      </c>
      <c r="D52" s="9" t="s">
        <v>84</v>
      </c>
      <c r="E52" s="25" t="s">
        <v>85</v>
      </c>
      <c r="F52" s="45" t="s">
        <v>86</v>
      </c>
      <c r="G52" s="6">
        <v>3</v>
      </c>
      <c r="H52" s="6">
        <v>3</v>
      </c>
      <c r="I52" s="6">
        <v>2</v>
      </c>
      <c r="J52" s="6">
        <v>0</v>
      </c>
      <c r="K52" s="6">
        <v>5</v>
      </c>
      <c r="L52" s="6">
        <v>2</v>
      </c>
      <c r="M52" s="12">
        <f t="shared" si="1"/>
        <v>15</v>
      </c>
      <c r="N52" s="46"/>
      <c r="O52" s="84">
        <v>15</v>
      </c>
      <c r="P52" s="6">
        <v>17</v>
      </c>
      <c r="Q52" s="47" t="s">
        <v>497</v>
      </c>
    </row>
    <row r="53" spans="1:17" ht="47.25" x14ac:dyDescent="0.25">
      <c r="A53" s="6">
        <v>44</v>
      </c>
      <c r="B53" s="7" t="s">
        <v>108</v>
      </c>
      <c r="C53" s="8">
        <v>756</v>
      </c>
      <c r="D53" s="9" t="s">
        <v>109</v>
      </c>
      <c r="E53" s="24" t="s">
        <v>110</v>
      </c>
      <c r="F53" s="54" t="s">
        <v>111</v>
      </c>
      <c r="G53" s="11">
        <v>3</v>
      </c>
      <c r="H53" s="11">
        <v>3</v>
      </c>
      <c r="I53" s="11">
        <v>2</v>
      </c>
      <c r="J53" s="11">
        <v>2</v>
      </c>
      <c r="K53" s="11">
        <v>5</v>
      </c>
      <c r="L53" s="11">
        <v>0</v>
      </c>
      <c r="M53" s="12">
        <f t="shared" si="1"/>
        <v>15</v>
      </c>
      <c r="N53" s="47"/>
      <c r="O53" s="84">
        <v>15</v>
      </c>
      <c r="P53" s="6">
        <v>17</v>
      </c>
      <c r="Q53" s="47" t="s">
        <v>497</v>
      </c>
    </row>
    <row r="54" spans="1:17" ht="63" x14ac:dyDescent="0.25">
      <c r="A54" s="6">
        <v>45</v>
      </c>
      <c r="B54" s="7" t="s">
        <v>112</v>
      </c>
      <c r="C54" s="8">
        <v>733</v>
      </c>
      <c r="D54" s="9" t="s">
        <v>96</v>
      </c>
      <c r="E54" s="25" t="s">
        <v>85</v>
      </c>
      <c r="F54" s="45" t="s">
        <v>97</v>
      </c>
      <c r="G54" s="11">
        <v>3</v>
      </c>
      <c r="H54" s="11">
        <v>7</v>
      </c>
      <c r="I54" s="11">
        <v>2</v>
      </c>
      <c r="J54" s="11">
        <v>0</v>
      </c>
      <c r="K54" s="11">
        <v>0</v>
      </c>
      <c r="L54" s="11">
        <v>2</v>
      </c>
      <c r="M54" s="12">
        <f t="shared" si="1"/>
        <v>14</v>
      </c>
      <c r="N54" s="11"/>
      <c r="O54" s="165">
        <v>14</v>
      </c>
      <c r="P54" s="6">
        <v>18</v>
      </c>
      <c r="Q54" s="47" t="s">
        <v>497</v>
      </c>
    </row>
    <row r="55" spans="1:17" ht="31.5" x14ac:dyDescent="0.25">
      <c r="A55" s="6">
        <v>46</v>
      </c>
      <c r="B55" s="7" t="s">
        <v>113</v>
      </c>
      <c r="C55" s="15">
        <v>715</v>
      </c>
      <c r="D55" s="9" t="s">
        <v>84</v>
      </c>
      <c r="E55" s="24" t="s">
        <v>85</v>
      </c>
      <c r="F55" s="45" t="s">
        <v>86</v>
      </c>
      <c r="G55" s="6">
        <v>2</v>
      </c>
      <c r="H55" s="6">
        <v>2</v>
      </c>
      <c r="I55" s="6">
        <v>2</v>
      </c>
      <c r="J55" s="6">
        <v>3</v>
      </c>
      <c r="K55" s="6">
        <v>3</v>
      </c>
      <c r="L55" s="6">
        <v>2</v>
      </c>
      <c r="M55" s="12">
        <f t="shared" si="1"/>
        <v>14</v>
      </c>
      <c r="N55" s="46"/>
      <c r="O55" s="84">
        <v>14</v>
      </c>
      <c r="P55" s="6">
        <v>18</v>
      </c>
      <c r="Q55" s="47" t="s">
        <v>497</v>
      </c>
    </row>
    <row r="56" spans="1:17" ht="47.25" x14ac:dyDescent="0.25">
      <c r="A56" s="6">
        <v>47</v>
      </c>
      <c r="B56" s="7" t="s">
        <v>114</v>
      </c>
      <c r="C56" s="35">
        <v>731</v>
      </c>
      <c r="D56" s="9" t="s">
        <v>96</v>
      </c>
      <c r="E56" s="25" t="s">
        <v>85</v>
      </c>
      <c r="F56" s="45" t="s">
        <v>97</v>
      </c>
      <c r="G56" s="6">
        <v>3</v>
      </c>
      <c r="H56" s="6">
        <v>0</v>
      </c>
      <c r="I56" s="6">
        <v>2</v>
      </c>
      <c r="J56" s="6">
        <v>5</v>
      </c>
      <c r="K56" s="6">
        <v>2</v>
      </c>
      <c r="L56" s="6">
        <v>2</v>
      </c>
      <c r="M56" s="12">
        <f t="shared" si="1"/>
        <v>14</v>
      </c>
      <c r="N56" s="6"/>
      <c r="O56" s="84">
        <v>14</v>
      </c>
      <c r="P56" s="6">
        <v>18</v>
      </c>
      <c r="Q56" s="47" t="s">
        <v>497</v>
      </c>
    </row>
    <row r="57" spans="1:17" ht="47.25" x14ac:dyDescent="0.25">
      <c r="A57" s="6">
        <v>48</v>
      </c>
      <c r="B57" s="26" t="s">
        <v>115</v>
      </c>
      <c r="C57" s="27">
        <v>754</v>
      </c>
      <c r="D57" s="9" t="s">
        <v>34</v>
      </c>
      <c r="E57" s="6" t="s">
        <v>70</v>
      </c>
      <c r="F57" s="45" t="s">
        <v>71</v>
      </c>
      <c r="G57" s="6">
        <v>3</v>
      </c>
      <c r="H57" s="6">
        <v>3</v>
      </c>
      <c r="I57" s="6">
        <v>0</v>
      </c>
      <c r="J57" s="6">
        <v>2</v>
      </c>
      <c r="K57" s="6">
        <v>5</v>
      </c>
      <c r="L57" s="6">
        <v>0</v>
      </c>
      <c r="M57" s="12">
        <f t="shared" si="1"/>
        <v>13</v>
      </c>
      <c r="N57" s="46"/>
      <c r="O57" s="84">
        <v>13</v>
      </c>
      <c r="P57" s="6">
        <v>19</v>
      </c>
      <c r="Q57" s="47" t="s">
        <v>497</v>
      </c>
    </row>
    <row r="58" spans="1:17" ht="47.25" x14ac:dyDescent="0.25">
      <c r="A58" s="6">
        <v>49</v>
      </c>
      <c r="B58" s="7" t="s">
        <v>116</v>
      </c>
      <c r="C58" s="8">
        <v>723</v>
      </c>
      <c r="D58" s="9" t="s">
        <v>117</v>
      </c>
      <c r="E58" s="24">
        <v>7</v>
      </c>
      <c r="F58" s="45" t="s">
        <v>118</v>
      </c>
      <c r="G58" s="11">
        <v>3</v>
      </c>
      <c r="H58" s="11">
        <v>3</v>
      </c>
      <c r="I58" s="37" t="s">
        <v>119</v>
      </c>
      <c r="J58" s="11">
        <v>5</v>
      </c>
      <c r="K58" s="11">
        <v>0</v>
      </c>
      <c r="L58" s="11">
        <v>2</v>
      </c>
      <c r="M58" s="12">
        <f t="shared" si="1"/>
        <v>13</v>
      </c>
      <c r="N58" s="46"/>
      <c r="O58" s="84">
        <v>13</v>
      </c>
      <c r="P58" s="6">
        <v>19</v>
      </c>
      <c r="Q58" s="47" t="s">
        <v>497</v>
      </c>
    </row>
    <row r="59" spans="1:17" ht="47.25" x14ac:dyDescent="0.25">
      <c r="A59" s="6">
        <v>50</v>
      </c>
      <c r="B59" s="7" t="s">
        <v>120</v>
      </c>
      <c r="C59" s="8">
        <v>741</v>
      </c>
      <c r="D59" s="9" t="s">
        <v>45</v>
      </c>
      <c r="E59" s="25" t="s">
        <v>35</v>
      </c>
      <c r="F59" s="45" t="s">
        <v>47</v>
      </c>
      <c r="G59" s="6">
        <v>3</v>
      </c>
      <c r="H59" s="6">
        <v>3</v>
      </c>
      <c r="I59" s="6">
        <v>0</v>
      </c>
      <c r="J59" s="6">
        <v>2</v>
      </c>
      <c r="K59" s="6">
        <v>5</v>
      </c>
      <c r="L59" s="6">
        <v>0</v>
      </c>
      <c r="M59" s="12">
        <f t="shared" si="1"/>
        <v>13</v>
      </c>
      <c r="N59" s="6"/>
      <c r="O59" s="84">
        <v>13</v>
      </c>
      <c r="P59" s="6">
        <v>19</v>
      </c>
      <c r="Q59" s="47" t="s">
        <v>497</v>
      </c>
    </row>
    <row r="60" spans="1:17" ht="63" x14ac:dyDescent="0.25">
      <c r="A60" s="6">
        <v>51</v>
      </c>
      <c r="B60" s="7" t="s">
        <v>121</v>
      </c>
      <c r="C60" s="8">
        <v>734</v>
      </c>
      <c r="D60" s="9" t="s">
        <v>92</v>
      </c>
      <c r="E60" s="24">
        <v>7</v>
      </c>
      <c r="F60" s="45" t="s">
        <v>93</v>
      </c>
      <c r="G60" s="11">
        <v>0</v>
      </c>
      <c r="H60" s="11">
        <v>3</v>
      </c>
      <c r="I60" s="11">
        <v>2</v>
      </c>
      <c r="J60" s="11">
        <v>2</v>
      </c>
      <c r="K60" s="11">
        <v>5</v>
      </c>
      <c r="L60" s="11">
        <v>0</v>
      </c>
      <c r="M60" s="12">
        <f t="shared" si="1"/>
        <v>12</v>
      </c>
      <c r="N60" s="46"/>
      <c r="O60" s="84">
        <v>12</v>
      </c>
      <c r="P60" s="6">
        <v>20</v>
      </c>
      <c r="Q60" s="47" t="s">
        <v>497</v>
      </c>
    </row>
    <row r="61" spans="1:17" ht="47.25" x14ac:dyDescent="0.25">
      <c r="A61" s="6">
        <v>52</v>
      </c>
      <c r="B61" s="7" t="s">
        <v>122</v>
      </c>
      <c r="C61" s="8">
        <v>72</v>
      </c>
      <c r="D61" s="9" t="s">
        <v>81</v>
      </c>
      <c r="E61" s="24" t="s">
        <v>17</v>
      </c>
      <c r="F61" s="45" t="s">
        <v>82</v>
      </c>
      <c r="G61" s="11">
        <v>0</v>
      </c>
      <c r="H61" s="11">
        <v>0</v>
      </c>
      <c r="I61" s="11">
        <v>2</v>
      </c>
      <c r="J61" s="11">
        <v>2</v>
      </c>
      <c r="K61" s="11">
        <v>5</v>
      </c>
      <c r="L61" s="11">
        <v>2</v>
      </c>
      <c r="M61" s="12">
        <f t="shared" si="1"/>
        <v>11</v>
      </c>
      <c r="N61" s="46"/>
      <c r="O61" s="84">
        <v>11</v>
      </c>
      <c r="P61" s="6">
        <v>21</v>
      </c>
      <c r="Q61" s="47" t="s">
        <v>497</v>
      </c>
    </row>
    <row r="62" spans="1:17" ht="47.25" x14ac:dyDescent="0.25">
      <c r="A62" s="6">
        <v>53</v>
      </c>
      <c r="B62" s="7" t="s">
        <v>123</v>
      </c>
      <c r="C62" s="8">
        <v>720</v>
      </c>
      <c r="D62" s="9" t="s">
        <v>52</v>
      </c>
      <c r="E62" s="25" t="s">
        <v>17</v>
      </c>
      <c r="F62" s="45" t="s">
        <v>53</v>
      </c>
      <c r="G62" s="11">
        <v>7</v>
      </c>
      <c r="H62" s="11">
        <v>3</v>
      </c>
      <c r="I62" s="11">
        <v>0</v>
      </c>
      <c r="J62" s="11">
        <v>0</v>
      </c>
      <c r="K62" s="11">
        <v>0</v>
      </c>
      <c r="L62" s="11">
        <v>0</v>
      </c>
      <c r="M62" s="12">
        <f t="shared" si="1"/>
        <v>10</v>
      </c>
      <c r="N62" s="46"/>
      <c r="O62" s="84">
        <v>10</v>
      </c>
      <c r="P62" s="6">
        <v>22</v>
      </c>
      <c r="Q62" s="47" t="s">
        <v>497</v>
      </c>
    </row>
    <row r="63" spans="1:17" ht="47.25" x14ac:dyDescent="0.25">
      <c r="A63" s="6">
        <v>54</v>
      </c>
      <c r="B63" s="7" t="s">
        <v>124</v>
      </c>
      <c r="C63" s="15">
        <v>763</v>
      </c>
      <c r="D63" s="9" t="s">
        <v>16</v>
      </c>
      <c r="E63" s="25" t="s">
        <v>125</v>
      </c>
      <c r="F63" s="45" t="s">
        <v>126</v>
      </c>
      <c r="G63" s="6">
        <v>0</v>
      </c>
      <c r="H63" s="6">
        <v>3</v>
      </c>
      <c r="I63" s="6">
        <v>2</v>
      </c>
      <c r="J63" s="6">
        <v>2</v>
      </c>
      <c r="K63" s="6">
        <v>0</v>
      </c>
      <c r="L63" s="6">
        <v>2</v>
      </c>
      <c r="M63" s="12">
        <f t="shared" si="1"/>
        <v>9</v>
      </c>
      <c r="N63" s="46"/>
      <c r="O63" s="84">
        <v>9</v>
      </c>
      <c r="P63" s="6">
        <v>23</v>
      </c>
      <c r="Q63" s="47" t="s">
        <v>497</v>
      </c>
    </row>
    <row r="64" spans="1:17" ht="47.25" x14ac:dyDescent="0.25">
      <c r="A64" s="6">
        <v>55</v>
      </c>
      <c r="B64" s="7" t="s">
        <v>127</v>
      </c>
      <c r="C64" s="8">
        <v>759</v>
      </c>
      <c r="D64" s="9" t="s">
        <v>55</v>
      </c>
      <c r="E64" s="24">
        <v>7</v>
      </c>
      <c r="F64" s="45" t="s">
        <v>56</v>
      </c>
      <c r="G64" s="11">
        <v>3</v>
      </c>
      <c r="H64" s="11">
        <v>3</v>
      </c>
      <c r="I64" s="11">
        <v>2</v>
      </c>
      <c r="J64" s="11">
        <v>0</v>
      </c>
      <c r="K64" s="11">
        <v>0</v>
      </c>
      <c r="L64" s="11">
        <v>0</v>
      </c>
      <c r="M64" s="12">
        <f t="shared" si="1"/>
        <v>8</v>
      </c>
      <c r="N64" s="46"/>
      <c r="O64" s="84">
        <v>8</v>
      </c>
      <c r="P64" s="6">
        <v>24</v>
      </c>
      <c r="Q64" s="47" t="s">
        <v>497</v>
      </c>
    </row>
    <row r="65" spans="1:17" ht="47.25" x14ac:dyDescent="0.25">
      <c r="A65" s="6">
        <v>56</v>
      </c>
      <c r="B65" s="7" t="s">
        <v>128</v>
      </c>
      <c r="C65" s="8">
        <v>728</v>
      </c>
      <c r="D65" s="9" t="s">
        <v>104</v>
      </c>
      <c r="E65" s="24">
        <v>7</v>
      </c>
      <c r="F65" s="45" t="s">
        <v>105</v>
      </c>
      <c r="G65" s="11">
        <v>0</v>
      </c>
      <c r="H65" s="11">
        <v>0</v>
      </c>
      <c r="I65" s="11">
        <v>0</v>
      </c>
      <c r="J65" s="11">
        <v>0</v>
      </c>
      <c r="K65" s="11">
        <v>5</v>
      </c>
      <c r="L65" s="11">
        <v>2</v>
      </c>
      <c r="M65" s="12">
        <f t="shared" si="1"/>
        <v>7</v>
      </c>
      <c r="N65" s="6"/>
      <c r="O65" s="84">
        <v>7</v>
      </c>
      <c r="P65" s="6">
        <v>25</v>
      </c>
      <c r="Q65" s="47" t="s">
        <v>497</v>
      </c>
    </row>
    <row r="66" spans="1:17" ht="47.25" x14ac:dyDescent="0.25">
      <c r="A66" s="6">
        <v>57</v>
      </c>
      <c r="B66" s="38" t="s">
        <v>129</v>
      </c>
      <c r="C66" s="15">
        <v>727</v>
      </c>
      <c r="D66" s="9" t="s">
        <v>104</v>
      </c>
      <c r="E66" s="25">
        <v>7</v>
      </c>
      <c r="F66" s="45" t="s">
        <v>105</v>
      </c>
      <c r="G66" s="6">
        <v>0</v>
      </c>
      <c r="H66" s="6">
        <v>0</v>
      </c>
      <c r="I66" s="6">
        <v>0</v>
      </c>
      <c r="J66" s="6">
        <v>5</v>
      </c>
      <c r="K66" s="6">
        <v>0</v>
      </c>
      <c r="L66" s="6">
        <v>2</v>
      </c>
      <c r="M66" s="12">
        <f t="shared" si="1"/>
        <v>7</v>
      </c>
      <c r="N66" s="6"/>
      <c r="O66" s="84">
        <v>7</v>
      </c>
      <c r="P66" s="6">
        <v>25</v>
      </c>
      <c r="Q66" s="47" t="s">
        <v>497</v>
      </c>
    </row>
    <row r="67" spans="1:17" ht="31.5" x14ac:dyDescent="0.25">
      <c r="A67" s="6">
        <v>58</v>
      </c>
      <c r="B67" s="38" t="s">
        <v>130</v>
      </c>
      <c r="C67" s="15">
        <v>726</v>
      </c>
      <c r="D67" s="9" t="s">
        <v>104</v>
      </c>
      <c r="E67" s="25">
        <v>7</v>
      </c>
      <c r="F67" s="45" t="s">
        <v>105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2">
        <f t="shared" si="1"/>
        <v>0</v>
      </c>
      <c r="N67" s="6"/>
      <c r="O67" s="84">
        <v>0</v>
      </c>
      <c r="P67" s="6">
        <v>26</v>
      </c>
      <c r="Q67" s="47" t="s">
        <v>497</v>
      </c>
    </row>
    <row r="68" spans="1:17" ht="47.25" x14ac:dyDescent="0.25">
      <c r="A68" s="6">
        <v>59</v>
      </c>
      <c r="B68" s="7" t="s">
        <v>131</v>
      </c>
      <c r="C68" s="8">
        <v>717</v>
      </c>
      <c r="D68" s="9" t="s">
        <v>88</v>
      </c>
      <c r="E68" s="24" t="s">
        <v>89</v>
      </c>
      <c r="F68" s="45" t="s">
        <v>90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2">
        <f t="shared" si="1"/>
        <v>0</v>
      </c>
      <c r="N68" s="46"/>
      <c r="O68" s="84">
        <v>0</v>
      </c>
      <c r="P68" s="6">
        <v>26</v>
      </c>
      <c r="Q68" s="47" t="s">
        <v>497</v>
      </c>
    </row>
    <row r="69" spans="1:17" ht="47.25" x14ac:dyDescent="0.25">
      <c r="A69" s="6">
        <v>60</v>
      </c>
      <c r="B69" s="38" t="s">
        <v>132</v>
      </c>
      <c r="C69" s="15">
        <v>725</v>
      </c>
      <c r="D69" s="9" t="s">
        <v>104</v>
      </c>
      <c r="E69" s="25">
        <v>7</v>
      </c>
      <c r="F69" s="45" t="s">
        <v>105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2">
        <f t="shared" si="1"/>
        <v>0</v>
      </c>
      <c r="N69" s="6"/>
      <c r="O69" s="84">
        <v>0</v>
      </c>
      <c r="P69" s="6">
        <v>26</v>
      </c>
      <c r="Q69" s="47" t="s">
        <v>497</v>
      </c>
    </row>
    <row r="70" spans="1:17" ht="63" x14ac:dyDescent="0.25">
      <c r="A70" s="6">
        <v>61</v>
      </c>
      <c r="B70" s="32" t="s">
        <v>133</v>
      </c>
      <c r="C70" s="29">
        <v>749</v>
      </c>
      <c r="D70" s="30" t="s">
        <v>134</v>
      </c>
      <c r="E70" s="51" t="s">
        <v>30</v>
      </c>
      <c r="F70" s="31" t="s">
        <v>68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12">
        <f t="shared" si="1"/>
        <v>0</v>
      </c>
      <c r="N70" s="39"/>
      <c r="O70" s="166">
        <v>0</v>
      </c>
      <c r="P70" s="6">
        <v>26</v>
      </c>
      <c r="Q70" s="47" t="s">
        <v>497</v>
      </c>
    </row>
  </sheetData>
  <mergeCells count="14">
    <mergeCell ref="A6:M6"/>
    <mergeCell ref="A1:Q1"/>
    <mergeCell ref="A2:M2"/>
    <mergeCell ref="A3:M3"/>
    <mergeCell ref="A4:M4"/>
    <mergeCell ref="A5:M5"/>
    <mergeCell ref="A7:M7"/>
    <mergeCell ref="A8:A9"/>
    <mergeCell ref="B8:B9"/>
    <mergeCell ref="C8:C9"/>
    <mergeCell ref="D8:D9"/>
    <mergeCell ref="E8:E9"/>
    <mergeCell ref="F8:F9"/>
    <mergeCell ref="G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71" workbookViewId="0">
      <selection activeCell="Q33" sqref="Q33:Q86"/>
    </sheetView>
  </sheetViews>
  <sheetFormatPr defaultRowHeight="15.75" x14ac:dyDescent="0.25"/>
  <cols>
    <col min="1" max="1" width="9.140625" style="44"/>
    <col min="2" max="2" width="22.28515625" style="70" customWidth="1"/>
    <col min="3" max="3" width="9.140625" style="72"/>
    <col min="4" max="4" width="31.7109375" style="71" customWidth="1"/>
    <col min="5" max="5" width="9.140625" style="72"/>
    <col min="6" max="6" width="24.7109375" style="70" customWidth="1"/>
    <col min="7" max="12" width="6.5703125" style="42" customWidth="1"/>
    <col min="13" max="13" width="16.140625" style="42" customWidth="1"/>
    <col min="14" max="14" width="15" style="44" customWidth="1"/>
    <col min="15" max="15" width="15.28515625" style="43" customWidth="1"/>
    <col min="16" max="16" width="13.140625" style="42" customWidth="1"/>
    <col min="17" max="17" width="17.28515625" style="44" customWidth="1"/>
  </cols>
  <sheetData>
    <row r="1" spans="1:17" x14ac:dyDescent="0.25">
      <c r="A1" s="148" t="s">
        <v>135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x14ac:dyDescent="0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1"/>
      <c r="O2" s="116"/>
      <c r="P2" s="25"/>
      <c r="Q2" s="1"/>
    </row>
    <row r="3" spans="1:17" x14ac:dyDescent="0.25">
      <c r="A3" s="149">
        <v>44531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"/>
      <c r="O3" s="116"/>
      <c r="P3" s="25"/>
      <c r="Q3" s="1"/>
    </row>
    <row r="4" spans="1:17" x14ac:dyDescent="0.25">
      <c r="A4" s="140" t="s">
        <v>136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1"/>
      <c r="O4" s="116"/>
      <c r="P4" s="25"/>
      <c r="Q4" s="1"/>
    </row>
    <row r="5" spans="1:17" x14ac:dyDescent="0.25">
      <c r="A5" s="140" t="s">
        <v>137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1"/>
      <c r="O5" s="116"/>
      <c r="P5" s="25"/>
      <c r="Q5" s="1"/>
    </row>
    <row r="6" spans="1:17" x14ac:dyDescent="0.25">
      <c r="A6" s="140" t="s">
        <v>138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1"/>
      <c r="O6" s="116"/>
      <c r="P6" s="25"/>
      <c r="Q6" s="1"/>
    </row>
    <row r="7" spans="1:17" x14ac:dyDescent="0.25">
      <c r="A7" s="140" t="s">
        <v>139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"/>
      <c r="O7" s="116"/>
      <c r="P7" s="25"/>
      <c r="Q7" s="1"/>
    </row>
    <row r="8" spans="1:17" x14ac:dyDescent="0.25">
      <c r="A8" s="142" t="s">
        <v>2</v>
      </c>
      <c r="B8" s="142" t="s">
        <v>3</v>
      </c>
      <c r="C8" s="150" t="s">
        <v>4</v>
      </c>
      <c r="D8" s="151" t="s">
        <v>5</v>
      </c>
      <c r="E8" s="142" t="s">
        <v>6</v>
      </c>
      <c r="F8" s="143" t="s">
        <v>7</v>
      </c>
      <c r="G8" s="147" t="s">
        <v>8</v>
      </c>
      <c r="H8" s="147"/>
      <c r="I8" s="147"/>
      <c r="J8" s="147"/>
      <c r="K8" s="147"/>
      <c r="L8" s="147"/>
      <c r="M8" s="2" t="s">
        <v>9</v>
      </c>
      <c r="N8" s="3"/>
      <c r="O8" s="3"/>
      <c r="P8" s="3"/>
      <c r="Q8" s="3"/>
    </row>
    <row r="9" spans="1:17" ht="47.25" x14ac:dyDescent="0.25">
      <c r="A9" s="142"/>
      <c r="B9" s="142"/>
      <c r="C9" s="150"/>
      <c r="D9" s="151"/>
      <c r="E9" s="142"/>
      <c r="F9" s="143"/>
      <c r="G9" s="4">
        <v>1</v>
      </c>
      <c r="H9" s="4">
        <v>2</v>
      </c>
      <c r="I9" s="4">
        <v>3</v>
      </c>
      <c r="J9" s="3">
        <v>4</v>
      </c>
      <c r="K9" s="3">
        <v>5</v>
      </c>
      <c r="L9" s="4">
        <v>6</v>
      </c>
      <c r="M9" s="5" t="s">
        <v>10</v>
      </c>
      <c r="N9" s="4" t="s">
        <v>11</v>
      </c>
      <c r="O9" s="4" t="s">
        <v>12</v>
      </c>
      <c r="P9" s="4" t="s">
        <v>13</v>
      </c>
      <c r="Q9" s="4" t="s">
        <v>14</v>
      </c>
    </row>
    <row r="10" spans="1:17" ht="31.5" x14ac:dyDescent="0.25">
      <c r="A10" s="27">
        <v>1</v>
      </c>
      <c r="B10" s="7" t="s">
        <v>140</v>
      </c>
      <c r="C10" s="22">
        <v>85</v>
      </c>
      <c r="D10" s="38" t="s">
        <v>141</v>
      </c>
      <c r="E10" s="24" t="s">
        <v>142</v>
      </c>
      <c r="F10" s="38" t="s">
        <v>143</v>
      </c>
      <c r="G10" s="11">
        <v>10</v>
      </c>
      <c r="H10" s="11">
        <v>10</v>
      </c>
      <c r="I10" s="11">
        <v>5</v>
      </c>
      <c r="J10" s="11">
        <v>15</v>
      </c>
      <c r="K10" s="11">
        <v>7</v>
      </c>
      <c r="L10" s="11">
        <v>3</v>
      </c>
      <c r="M10" s="12">
        <f t="shared" ref="M10:M41" si="0">SUM(G10:L10)</f>
        <v>50</v>
      </c>
      <c r="N10" s="13"/>
      <c r="O10" s="84">
        <v>50</v>
      </c>
      <c r="P10" s="6">
        <v>1</v>
      </c>
      <c r="Q10" s="14" t="s">
        <v>495</v>
      </c>
    </row>
    <row r="11" spans="1:17" ht="47.25" x14ac:dyDescent="0.25">
      <c r="A11" s="27">
        <v>2</v>
      </c>
      <c r="B11" s="7" t="s">
        <v>144</v>
      </c>
      <c r="C11" s="22">
        <v>861</v>
      </c>
      <c r="D11" s="38" t="s">
        <v>20</v>
      </c>
      <c r="E11" s="25">
        <v>8</v>
      </c>
      <c r="F11" s="26" t="s">
        <v>145</v>
      </c>
      <c r="G11" s="11">
        <v>10</v>
      </c>
      <c r="H11" s="11">
        <v>10</v>
      </c>
      <c r="I11" s="11">
        <v>5</v>
      </c>
      <c r="J11" s="11">
        <v>15</v>
      </c>
      <c r="K11" s="11">
        <v>7</v>
      </c>
      <c r="L11" s="11">
        <v>3</v>
      </c>
      <c r="M11" s="12">
        <f t="shared" si="0"/>
        <v>50</v>
      </c>
      <c r="N11" s="13"/>
      <c r="O11" s="84">
        <v>50</v>
      </c>
      <c r="P11" s="6">
        <v>1</v>
      </c>
      <c r="Q11" s="14" t="s">
        <v>495</v>
      </c>
    </row>
    <row r="12" spans="1:17" ht="31.5" x14ac:dyDescent="0.25">
      <c r="A12" s="27">
        <v>3</v>
      </c>
      <c r="B12" s="7" t="s">
        <v>146</v>
      </c>
      <c r="C12" s="25">
        <v>833</v>
      </c>
      <c r="D12" s="38" t="s">
        <v>147</v>
      </c>
      <c r="E12" s="24" t="s">
        <v>142</v>
      </c>
      <c r="F12" s="38" t="s">
        <v>148</v>
      </c>
      <c r="G12" s="6">
        <v>10</v>
      </c>
      <c r="H12" s="6">
        <v>7</v>
      </c>
      <c r="I12" s="6">
        <v>5</v>
      </c>
      <c r="J12" s="6">
        <v>15</v>
      </c>
      <c r="K12" s="6">
        <v>2</v>
      </c>
      <c r="L12" s="6">
        <v>3</v>
      </c>
      <c r="M12" s="12">
        <f t="shared" si="0"/>
        <v>42</v>
      </c>
      <c r="N12" s="13"/>
      <c r="O12" s="84">
        <v>42</v>
      </c>
      <c r="P12" s="6">
        <v>2</v>
      </c>
      <c r="Q12" s="14" t="s">
        <v>495</v>
      </c>
    </row>
    <row r="13" spans="1:17" ht="31.5" x14ac:dyDescent="0.25">
      <c r="A13" s="27">
        <v>4</v>
      </c>
      <c r="B13" s="56" t="s">
        <v>149</v>
      </c>
      <c r="C13" s="22">
        <v>812</v>
      </c>
      <c r="D13" s="38" t="s">
        <v>150</v>
      </c>
      <c r="E13" s="24" t="s">
        <v>142</v>
      </c>
      <c r="F13" s="57" t="s">
        <v>151</v>
      </c>
      <c r="G13" s="25">
        <v>10</v>
      </c>
      <c r="H13" s="25">
        <v>10</v>
      </c>
      <c r="I13" s="25">
        <v>5</v>
      </c>
      <c r="J13" s="25">
        <v>6</v>
      </c>
      <c r="K13" s="25">
        <v>7</v>
      </c>
      <c r="L13" s="25">
        <v>3</v>
      </c>
      <c r="M13" s="12">
        <f t="shared" si="0"/>
        <v>41</v>
      </c>
      <c r="N13" s="57"/>
      <c r="O13" s="116">
        <v>41</v>
      </c>
      <c r="P13" s="25">
        <v>3</v>
      </c>
      <c r="Q13" s="14" t="s">
        <v>495</v>
      </c>
    </row>
    <row r="14" spans="1:17" ht="31.5" x14ac:dyDescent="0.25">
      <c r="A14" s="27">
        <v>5</v>
      </c>
      <c r="B14" s="7" t="s">
        <v>152</v>
      </c>
      <c r="C14" s="25">
        <v>851</v>
      </c>
      <c r="D14" s="38" t="s">
        <v>153</v>
      </c>
      <c r="E14" s="24" t="s">
        <v>154</v>
      </c>
      <c r="F14" s="38" t="s">
        <v>155</v>
      </c>
      <c r="G14" s="6">
        <v>7</v>
      </c>
      <c r="H14" s="6">
        <v>7</v>
      </c>
      <c r="I14" s="6">
        <v>5</v>
      </c>
      <c r="J14" s="6">
        <v>15</v>
      </c>
      <c r="K14" s="6">
        <v>2</v>
      </c>
      <c r="L14" s="6">
        <v>3</v>
      </c>
      <c r="M14" s="12">
        <f t="shared" si="0"/>
        <v>39</v>
      </c>
      <c r="N14" s="13"/>
      <c r="O14" s="84">
        <v>39</v>
      </c>
      <c r="P14" s="6">
        <v>4</v>
      </c>
      <c r="Q14" s="14" t="s">
        <v>495</v>
      </c>
    </row>
    <row r="15" spans="1:17" ht="31.5" x14ac:dyDescent="0.25">
      <c r="A15" s="27">
        <v>6</v>
      </c>
      <c r="B15" s="58" t="s">
        <v>156</v>
      </c>
      <c r="C15" s="22">
        <v>837</v>
      </c>
      <c r="D15" s="38" t="s">
        <v>157</v>
      </c>
      <c r="E15" s="24">
        <v>8</v>
      </c>
      <c r="F15" s="38" t="s">
        <v>158</v>
      </c>
      <c r="G15" s="11">
        <v>10</v>
      </c>
      <c r="H15" s="11">
        <v>7</v>
      </c>
      <c r="I15" s="11">
        <v>5</v>
      </c>
      <c r="J15" s="11">
        <v>6</v>
      </c>
      <c r="K15" s="11">
        <v>7</v>
      </c>
      <c r="L15" s="11">
        <v>3</v>
      </c>
      <c r="M15" s="12">
        <f t="shared" si="0"/>
        <v>38</v>
      </c>
      <c r="N15" s="13"/>
      <c r="O15" s="84">
        <v>38</v>
      </c>
      <c r="P15" s="6">
        <v>5</v>
      </c>
      <c r="Q15" s="14" t="s">
        <v>495</v>
      </c>
    </row>
    <row r="16" spans="1:17" ht="31.5" x14ac:dyDescent="0.25">
      <c r="A16" s="27">
        <v>7</v>
      </c>
      <c r="B16" s="7" t="s">
        <v>159</v>
      </c>
      <c r="C16" s="25">
        <v>824</v>
      </c>
      <c r="D16" s="38" t="s">
        <v>141</v>
      </c>
      <c r="E16" s="24" t="s">
        <v>160</v>
      </c>
      <c r="F16" s="38" t="s">
        <v>126</v>
      </c>
      <c r="G16" s="6">
        <v>10</v>
      </c>
      <c r="H16" s="6">
        <v>7</v>
      </c>
      <c r="I16" s="6">
        <v>5</v>
      </c>
      <c r="J16" s="6">
        <v>6</v>
      </c>
      <c r="K16" s="6">
        <v>7</v>
      </c>
      <c r="L16" s="6">
        <v>3</v>
      </c>
      <c r="M16" s="12">
        <f t="shared" si="0"/>
        <v>38</v>
      </c>
      <c r="N16" s="13"/>
      <c r="O16" s="84">
        <v>38</v>
      </c>
      <c r="P16" s="6">
        <v>5</v>
      </c>
      <c r="Q16" s="14" t="s">
        <v>495</v>
      </c>
    </row>
    <row r="17" spans="1:17" ht="47.25" x14ac:dyDescent="0.25">
      <c r="A17" s="27">
        <v>8</v>
      </c>
      <c r="B17" s="7" t="s">
        <v>161</v>
      </c>
      <c r="C17" s="22">
        <v>862</v>
      </c>
      <c r="D17" s="38" t="s">
        <v>20</v>
      </c>
      <c r="E17" s="25">
        <v>8</v>
      </c>
      <c r="F17" s="26" t="s">
        <v>145</v>
      </c>
      <c r="G17" s="11">
        <v>10</v>
      </c>
      <c r="H17" s="11">
        <v>10</v>
      </c>
      <c r="I17" s="11">
        <v>5</v>
      </c>
      <c r="J17" s="11">
        <v>6</v>
      </c>
      <c r="K17" s="11">
        <v>2</v>
      </c>
      <c r="L17" s="11">
        <v>3</v>
      </c>
      <c r="M17" s="12">
        <f t="shared" si="0"/>
        <v>36</v>
      </c>
      <c r="N17" s="13"/>
      <c r="O17" s="84">
        <v>36</v>
      </c>
      <c r="P17" s="6">
        <v>6</v>
      </c>
      <c r="Q17" s="14" t="s">
        <v>496</v>
      </c>
    </row>
    <row r="18" spans="1:17" ht="47.25" x14ac:dyDescent="0.25">
      <c r="A18" s="27">
        <v>9</v>
      </c>
      <c r="B18" s="7" t="s">
        <v>162</v>
      </c>
      <c r="C18" s="22">
        <v>863</v>
      </c>
      <c r="D18" s="38" t="s">
        <v>20</v>
      </c>
      <c r="E18" s="24">
        <v>8</v>
      </c>
      <c r="F18" s="26" t="s">
        <v>145</v>
      </c>
      <c r="G18" s="11">
        <v>10</v>
      </c>
      <c r="H18" s="11">
        <v>10</v>
      </c>
      <c r="I18" s="11">
        <v>5</v>
      </c>
      <c r="J18" s="11">
        <v>6</v>
      </c>
      <c r="K18" s="11">
        <v>2</v>
      </c>
      <c r="L18" s="11">
        <v>3</v>
      </c>
      <c r="M18" s="12">
        <f t="shared" si="0"/>
        <v>36</v>
      </c>
      <c r="N18" s="13"/>
      <c r="O18" s="84">
        <v>36</v>
      </c>
      <c r="P18" s="6">
        <v>6</v>
      </c>
      <c r="Q18" s="14" t="s">
        <v>496</v>
      </c>
    </row>
    <row r="19" spans="1:17" ht="31.5" x14ac:dyDescent="0.25">
      <c r="A19" s="27">
        <v>10</v>
      </c>
      <c r="B19" s="7" t="s">
        <v>163</v>
      </c>
      <c r="C19" s="22">
        <v>81</v>
      </c>
      <c r="D19" s="38" t="s">
        <v>164</v>
      </c>
      <c r="E19" s="24" t="s">
        <v>165</v>
      </c>
      <c r="F19" s="38" t="s">
        <v>166</v>
      </c>
      <c r="G19" s="11">
        <v>7</v>
      </c>
      <c r="H19" s="11">
        <v>7</v>
      </c>
      <c r="I19" s="11">
        <v>5</v>
      </c>
      <c r="J19" s="11">
        <v>6</v>
      </c>
      <c r="K19" s="11">
        <v>7</v>
      </c>
      <c r="L19" s="11">
        <v>3</v>
      </c>
      <c r="M19" s="12">
        <f t="shared" si="0"/>
        <v>35</v>
      </c>
      <c r="N19" s="13"/>
      <c r="O19" s="84">
        <v>35</v>
      </c>
      <c r="P19" s="6">
        <v>7</v>
      </c>
      <c r="Q19" s="14" t="s">
        <v>496</v>
      </c>
    </row>
    <row r="20" spans="1:17" ht="31.5" x14ac:dyDescent="0.25">
      <c r="A20" s="27">
        <v>11</v>
      </c>
      <c r="B20" s="58" t="s">
        <v>167</v>
      </c>
      <c r="C20" s="25">
        <v>839</v>
      </c>
      <c r="D20" s="38" t="s">
        <v>157</v>
      </c>
      <c r="E20" s="24">
        <v>8</v>
      </c>
      <c r="F20" s="38" t="s">
        <v>158</v>
      </c>
      <c r="G20" s="6">
        <v>7</v>
      </c>
      <c r="H20" s="6">
        <v>7</v>
      </c>
      <c r="I20" s="6">
        <v>5</v>
      </c>
      <c r="J20" s="6">
        <v>6</v>
      </c>
      <c r="K20" s="6">
        <v>7</v>
      </c>
      <c r="L20" s="6">
        <v>3</v>
      </c>
      <c r="M20" s="12">
        <f t="shared" si="0"/>
        <v>35</v>
      </c>
      <c r="N20" s="13"/>
      <c r="O20" s="84">
        <v>35</v>
      </c>
      <c r="P20" s="6">
        <v>7</v>
      </c>
      <c r="Q20" s="14" t="s">
        <v>496</v>
      </c>
    </row>
    <row r="21" spans="1:17" ht="31.5" x14ac:dyDescent="0.25">
      <c r="A21" s="27">
        <v>12</v>
      </c>
      <c r="B21" s="57" t="s">
        <v>168</v>
      </c>
      <c r="C21" s="22">
        <v>820</v>
      </c>
      <c r="D21" s="38" t="s">
        <v>150</v>
      </c>
      <c r="E21" s="25" t="s">
        <v>142</v>
      </c>
      <c r="F21" s="57" t="s">
        <v>151</v>
      </c>
      <c r="G21" s="25">
        <v>7</v>
      </c>
      <c r="H21" s="25">
        <v>7</v>
      </c>
      <c r="I21" s="25">
        <v>5</v>
      </c>
      <c r="J21" s="25">
        <v>6</v>
      </c>
      <c r="K21" s="25">
        <v>7</v>
      </c>
      <c r="L21" s="25">
        <v>3</v>
      </c>
      <c r="M21" s="12">
        <f t="shared" si="0"/>
        <v>35</v>
      </c>
      <c r="N21" s="57"/>
      <c r="O21" s="116">
        <v>35</v>
      </c>
      <c r="P21" s="25">
        <v>7</v>
      </c>
      <c r="Q21" s="14" t="s">
        <v>496</v>
      </c>
    </row>
    <row r="22" spans="1:17" ht="31.5" x14ac:dyDescent="0.25">
      <c r="A22" s="27">
        <v>13</v>
      </c>
      <c r="B22" s="7" t="s">
        <v>169</v>
      </c>
      <c r="C22" s="22">
        <v>811</v>
      </c>
      <c r="D22" s="38" t="s">
        <v>45</v>
      </c>
      <c r="E22" s="24" t="s">
        <v>170</v>
      </c>
      <c r="F22" s="26" t="s">
        <v>171</v>
      </c>
      <c r="G22" s="11">
        <v>3</v>
      </c>
      <c r="H22" s="11">
        <v>3</v>
      </c>
      <c r="I22" s="11">
        <v>5</v>
      </c>
      <c r="J22" s="11">
        <v>15</v>
      </c>
      <c r="K22" s="11">
        <v>7</v>
      </c>
      <c r="L22" s="11">
        <v>1</v>
      </c>
      <c r="M22" s="12">
        <f t="shared" si="0"/>
        <v>34</v>
      </c>
      <c r="N22" s="11"/>
      <c r="O22" s="165">
        <v>34</v>
      </c>
      <c r="P22" s="6">
        <v>8</v>
      </c>
      <c r="Q22" s="14" t="s">
        <v>496</v>
      </c>
    </row>
    <row r="23" spans="1:17" ht="31.5" x14ac:dyDescent="0.25">
      <c r="A23" s="27">
        <v>14</v>
      </c>
      <c r="B23" s="56" t="s">
        <v>172</v>
      </c>
      <c r="C23" s="22">
        <v>815</v>
      </c>
      <c r="D23" s="38" t="s">
        <v>150</v>
      </c>
      <c r="E23" s="25" t="s">
        <v>142</v>
      </c>
      <c r="F23" s="57" t="s">
        <v>151</v>
      </c>
      <c r="G23" s="59">
        <v>7</v>
      </c>
      <c r="H23" s="59">
        <v>10</v>
      </c>
      <c r="I23" s="59">
        <v>2</v>
      </c>
      <c r="J23" s="59">
        <v>6</v>
      </c>
      <c r="K23" s="59">
        <v>7</v>
      </c>
      <c r="L23" s="59">
        <v>1</v>
      </c>
      <c r="M23" s="12">
        <f t="shared" si="0"/>
        <v>33</v>
      </c>
      <c r="N23" s="57"/>
      <c r="O23" s="116">
        <v>33</v>
      </c>
      <c r="P23" s="25">
        <v>9</v>
      </c>
      <c r="Q23" s="14" t="s">
        <v>496</v>
      </c>
    </row>
    <row r="24" spans="1:17" ht="47.25" x14ac:dyDescent="0.25">
      <c r="A24" s="27">
        <v>15</v>
      </c>
      <c r="B24" s="7" t="s">
        <v>173</v>
      </c>
      <c r="C24" s="22">
        <v>864</v>
      </c>
      <c r="D24" s="38" t="s">
        <v>20</v>
      </c>
      <c r="E24" s="24">
        <v>8</v>
      </c>
      <c r="F24" s="26" t="s">
        <v>145</v>
      </c>
      <c r="G24" s="11">
        <v>10</v>
      </c>
      <c r="H24" s="11">
        <v>7</v>
      </c>
      <c r="I24" s="11">
        <v>5</v>
      </c>
      <c r="J24" s="11">
        <v>6</v>
      </c>
      <c r="K24" s="11">
        <v>2</v>
      </c>
      <c r="L24" s="11">
        <v>3</v>
      </c>
      <c r="M24" s="12">
        <f t="shared" si="0"/>
        <v>33</v>
      </c>
      <c r="N24" s="13"/>
      <c r="O24" s="84">
        <v>33</v>
      </c>
      <c r="P24" s="6">
        <v>9</v>
      </c>
      <c r="Q24" s="14" t="s">
        <v>496</v>
      </c>
    </row>
    <row r="25" spans="1:17" ht="31.5" x14ac:dyDescent="0.25">
      <c r="A25" s="27">
        <v>16</v>
      </c>
      <c r="B25" s="45" t="s">
        <v>174</v>
      </c>
      <c r="C25" s="25">
        <v>860</v>
      </c>
      <c r="D25" s="38" t="s">
        <v>175</v>
      </c>
      <c r="E25" s="25" t="s">
        <v>142</v>
      </c>
      <c r="F25" s="45" t="s">
        <v>176</v>
      </c>
      <c r="G25" s="11">
        <v>0</v>
      </c>
      <c r="H25" s="11">
        <v>7</v>
      </c>
      <c r="I25" s="11">
        <v>5</v>
      </c>
      <c r="J25" s="11">
        <v>15</v>
      </c>
      <c r="K25" s="11">
        <v>2</v>
      </c>
      <c r="L25" s="11">
        <v>3</v>
      </c>
      <c r="M25" s="12">
        <f t="shared" si="0"/>
        <v>32</v>
      </c>
      <c r="N25" s="13"/>
      <c r="O25" s="84">
        <v>32</v>
      </c>
      <c r="P25" s="6">
        <v>10</v>
      </c>
      <c r="Q25" s="14" t="s">
        <v>496</v>
      </c>
    </row>
    <row r="26" spans="1:17" ht="31.5" x14ac:dyDescent="0.25">
      <c r="A26" s="27">
        <v>17</v>
      </c>
      <c r="B26" s="21" t="s">
        <v>177</v>
      </c>
      <c r="C26" s="22">
        <v>870</v>
      </c>
      <c r="D26" s="60" t="s">
        <v>34</v>
      </c>
      <c r="E26" s="22" t="s">
        <v>154</v>
      </c>
      <c r="F26" s="61" t="s">
        <v>178</v>
      </c>
      <c r="G26" s="23">
        <v>0</v>
      </c>
      <c r="H26" s="23">
        <v>3</v>
      </c>
      <c r="I26" s="23">
        <v>2</v>
      </c>
      <c r="J26" s="23">
        <v>15</v>
      </c>
      <c r="K26" s="23">
        <v>7</v>
      </c>
      <c r="L26" s="23">
        <v>3</v>
      </c>
      <c r="M26" s="12">
        <f t="shared" si="0"/>
        <v>30</v>
      </c>
      <c r="N26" s="6"/>
      <c r="O26" s="84">
        <v>30</v>
      </c>
      <c r="P26" s="6">
        <v>11</v>
      </c>
      <c r="Q26" s="14" t="s">
        <v>496</v>
      </c>
    </row>
    <row r="27" spans="1:17" ht="31.5" x14ac:dyDescent="0.25">
      <c r="A27" s="27">
        <v>18</v>
      </c>
      <c r="B27" s="62" t="s">
        <v>179</v>
      </c>
      <c r="C27" s="25">
        <v>816</v>
      </c>
      <c r="D27" s="63" t="s">
        <v>150</v>
      </c>
      <c r="E27" s="25" t="s">
        <v>142</v>
      </c>
      <c r="F27" s="57" t="s">
        <v>151</v>
      </c>
      <c r="G27" s="25">
        <v>7</v>
      </c>
      <c r="H27" s="25">
        <v>3</v>
      </c>
      <c r="I27" s="25">
        <v>5</v>
      </c>
      <c r="J27" s="25">
        <v>6</v>
      </c>
      <c r="K27" s="25">
        <v>7</v>
      </c>
      <c r="L27" s="25">
        <v>1</v>
      </c>
      <c r="M27" s="12">
        <f t="shared" si="0"/>
        <v>29</v>
      </c>
      <c r="N27" s="57"/>
      <c r="O27" s="116">
        <v>29</v>
      </c>
      <c r="P27" s="25">
        <v>12</v>
      </c>
      <c r="Q27" s="14" t="s">
        <v>496</v>
      </c>
    </row>
    <row r="28" spans="1:17" ht="31.5" x14ac:dyDescent="0.25">
      <c r="A28" s="27">
        <v>19</v>
      </c>
      <c r="B28" s="7" t="s">
        <v>180</v>
      </c>
      <c r="C28" s="22">
        <v>831</v>
      </c>
      <c r="D28" s="38" t="s">
        <v>147</v>
      </c>
      <c r="E28" s="24" t="s">
        <v>181</v>
      </c>
      <c r="F28" s="38" t="s">
        <v>182</v>
      </c>
      <c r="G28" s="11">
        <v>7</v>
      </c>
      <c r="H28" s="11">
        <v>7</v>
      </c>
      <c r="I28" s="11">
        <v>5</v>
      </c>
      <c r="J28" s="11">
        <v>6</v>
      </c>
      <c r="K28" s="11">
        <v>2</v>
      </c>
      <c r="L28" s="11">
        <v>1</v>
      </c>
      <c r="M28" s="12">
        <f t="shared" si="0"/>
        <v>28</v>
      </c>
      <c r="N28" s="13"/>
      <c r="O28" s="84">
        <v>28</v>
      </c>
      <c r="P28" s="6">
        <v>13</v>
      </c>
      <c r="Q28" s="14" t="s">
        <v>496</v>
      </c>
    </row>
    <row r="29" spans="1:17" ht="31.5" x14ac:dyDescent="0.25">
      <c r="A29" s="27">
        <v>20</v>
      </c>
      <c r="B29" s="7" t="s">
        <v>183</v>
      </c>
      <c r="C29" s="22">
        <v>8712</v>
      </c>
      <c r="D29" s="38" t="s">
        <v>184</v>
      </c>
      <c r="E29" s="24" t="s">
        <v>185</v>
      </c>
      <c r="F29" s="38" t="s">
        <v>186</v>
      </c>
      <c r="G29" s="11">
        <v>0</v>
      </c>
      <c r="H29" s="11">
        <v>7</v>
      </c>
      <c r="I29" s="11">
        <v>5</v>
      </c>
      <c r="J29" s="11">
        <v>6</v>
      </c>
      <c r="K29" s="11">
        <v>7</v>
      </c>
      <c r="L29" s="11">
        <v>3</v>
      </c>
      <c r="M29" s="12">
        <f t="shared" si="0"/>
        <v>28</v>
      </c>
      <c r="N29" s="13"/>
      <c r="O29" s="84">
        <v>28</v>
      </c>
      <c r="P29" s="6">
        <v>13</v>
      </c>
      <c r="Q29" s="14" t="s">
        <v>496</v>
      </c>
    </row>
    <row r="30" spans="1:17" ht="31.5" x14ac:dyDescent="0.25">
      <c r="A30" s="27">
        <v>21</v>
      </c>
      <c r="B30" s="7" t="s">
        <v>187</v>
      </c>
      <c r="C30" s="22">
        <v>850</v>
      </c>
      <c r="D30" s="38" t="s">
        <v>153</v>
      </c>
      <c r="E30" s="24" t="s">
        <v>188</v>
      </c>
      <c r="F30" s="38" t="s">
        <v>189</v>
      </c>
      <c r="G30" s="11">
        <v>7</v>
      </c>
      <c r="H30" s="11">
        <v>7</v>
      </c>
      <c r="I30" s="11">
        <v>2</v>
      </c>
      <c r="J30" s="11">
        <v>6</v>
      </c>
      <c r="K30" s="11">
        <v>2</v>
      </c>
      <c r="L30" s="11">
        <v>3</v>
      </c>
      <c r="M30" s="12">
        <f t="shared" si="0"/>
        <v>27</v>
      </c>
      <c r="N30" s="13"/>
      <c r="O30" s="84">
        <v>27</v>
      </c>
      <c r="P30" s="6">
        <v>14</v>
      </c>
      <c r="Q30" s="14" t="s">
        <v>496</v>
      </c>
    </row>
    <row r="31" spans="1:17" ht="31.5" x14ac:dyDescent="0.25">
      <c r="A31" s="27">
        <v>22</v>
      </c>
      <c r="B31" s="7" t="s">
        <v>190</v>
      </c>
      <c r="C31" s="73">
        <v>8710</v>
      </c>
      <c r="D31" s="38" t="s">
        <v>184</v>
      </c>
      <c r="E31" s="24" t="s">
        <v>185</v>
      </c>
      <c r="F31" s="38" t="s">
        <v>186</v>
      </c>
      <c r="G31" s="11">
        <v>3</v>
      </c>
      <c r="H31" s="11">
        <v>3</v>
      </c>
      <c r="I31" s="11">
        <v>5</v>
      </c>
      <c r="J31" s="11">
        <v>15</v>
      </c>
      <c r="K31" s="11">
        <v>0</v>
      </c>
      <c r="L31" s="11">
        <v>1</v>
      </c>
      <c r="M31" s="12">
        <f t="shared" si="0"/>
        <v>27</v>
      </c>
      <c r="N31" s="13"/>
      <c r="O31" s="84">
        <v>27</v>
      </c>
      <c r="P31" s="6">
        <v>14</v>
      </c>
      <c r="Q31" s="14" t="s">
        <v>496</v>
      </c>
    </row>
    <row r="32" spans="1:17" ht="47.25" x14ac:dyDescent="0.25">
      <c r="A32" s="27">
        <v>23</v>
      </c>
      <c r="B32" s="26" t="s">
        <v>191</v>
      </c>
      <c r="C32" s="6">
        <v>873</v>
      </c>
      <c r="D32" s="60" t="s">
        <v>34</v>
      </c>
      <c r="E32" s="6" t="s">
        <v>142</v>
      </c>
      <c r="F32" s="64" t="s">
        <v>71</v>
      </c>
      <c r="G32" s="27">
        <v>7</v>
      </c>
      <c r="H32" s="27">
        <v>3</v>
      </c>
      <c r="I32" s="27">
        <v>5</v>
      </c>
      <c r="J32" s="27">
        <v>6</v>
      </c>
      <c r="K32" s="27">
        <v>2</v>
      </c>
      <c r="L32" s="27">
        <v>3</v>
      </c>
      <c r="M32" s="12">
        <f t="shared" si="0"/>
        <v>26</v>
      </c>
      <c r="N32" s="13"/>
      <c r="O32" s="84">
        <v>26</v>
      </c>
      <c r="P32" s="6">
        <v>15</v>
      </c>
      <c r="Q32" s="14" t="s">
        <v>496</v>
      </c>
    </row>
    <row r="33" spans="1:17" ht="31.5" x14ac:dyDescent="0.25">
      <c r="A33" s="27">
        <v>24</v>
      </c>
      <c r="B33" s="9" t="s">
        <v>192</v>
      </c>
      <c r="C33" s="22">
        <v>857</v>
      </c>
      <c r="D33" s="38" t="s">
        <v>104</v>
      </c>
      <c r="E33" s="25">
        <v>8</v>
      </c>
      <c r="F33" s="38" t="s">
        <v>105</v>
      </c>
      <c r="G33" s="6">
        <v>10</v>
      </c>
      <c r="H33" s="6">
        <v>3</v>
      </c>
      <c r="I33" s="6">
        <v>2</v>
      </c>
      <c r="J33" s="6">
        <v>6</v>
      </c>
      <c r="K33" s="6">
        <v>2</v>
      </c>
      <c r="L33" s="6">
        <v>1</v>
      </c>
      <c r="M33" s="12">
        <f t="shared" si="0"/>
        <v>24</v>
      </c>
      <c r="N33" s="65"/>
      <c r="O33" s="84">
        <v>24</v>
      </c>
      <c r="P33" s="6">
        <v>16</v>
      </c>
      <c r="Q33" s="14" t="s">
        <v>497</v>
      </c>
    </row>
    <row r="34" spans="1:17" ht="31.5" x14ac:dyDescent="0.25">
      <c r="A34" s="27">
        <v>25</v>
      </c>
      <c r="B34" s="7" t="s">
        <v>193</v>
      </c>
      <c r="C34" s="22">
        <v>867</v>
      </c>
      <c r="D34" s="60" t="s">
        <v>34</v>
      </c>
      <c r="E34" s="24" t="s">
        <v>160</v>
      </c>
      <c r="F34" s="38" t="s">
        <v>194</v>
      </c>
      <c r="G34" s="11">
        <v>7</v>
      </c>
      <c r="H34" s="11">
        <v>3</v>
      </c>
      <c r="I34" s="11">
        <v>5</v>
      </c>
      <c r="J34" s="11">
        <v>6</v>
      </c>
      <c r="K34" s="11">
        <v>2</v>
      </c>
      <c r="L34" s="11">
        <v>1</v>
      </c>
      <c r="M34" s="12">
        <f t="shared" si="0"/>
        <v>24</v>
      </c>
      <c r="N34" s="11"/>
      <c r="O34" s="165">
        <v>24</v>
      </c>
      <c r="P34" s="6">
        <v>16</v>
      </c>
      <c r="Q34" s="14" t="s">
        <v>497</v>
      </c>
    </row>
    <row r="35" spans="1:17" ht="31.5" x14ac:dyDescent="0.25">
      <c r="A35" s="27">
        <v>26</v>
      </c>
      <c r="B35" s="7" t="s">
        <v>195</v>
      </c>
      <c r="C35" s="22">
        <v>818</v>
      </c>
      <c r="D35" s="38" t="s">
        <v>65</v>
      </c>
      <c r="E35" s="24">
        <v>8</v>
      </c>
      <c r="F35" s="38" t="s">
        <v>68</v>
      </c>
      <c r="G35" s="11">
        <v>7</v>
      </c>
      <c r="H35" s="11">
        <v>7</v>
      </c>
      <c r="I35" s="11">
        <v>5</v>
      </c>
      <c r="J35" s="11">
        <v>2</v>
      </c>
      <c r="K35" s="11">
        <v>2</v>
      </c>
      <c r="L35" s="11">
        <v>1</v>
      </c>
      <c r="M35" s="12">
        <f t="shared" si="0"/>
        <v>24</v>
      </c>
      <c r="N35" s="13"/>
      <c r="O35" s="84">
        <v>24</v>
      </c>
      <c r="P35" s="6">
        <v>16</v>
      </c>
      <c r="Q35" s="14" t="s">
        <v>497</v>
      </c>
    </row>
    <row r="36" spans="1:17" ht="31.5" x14ac:dyDescent="0.25">
      <c r="A36" s="27">
        <v>27</v>
      </c>
      <c r="B36" s="36" t="s">
        <v>196</v>
      </c>
      <c r="C36" s="22">
        <v>838</v>
      </c>
      <c r="D36" s="38" t="s">
        <v>157</v>
      </c>
      <c r="E36" s="24">
        <v>8</v>
      </c>
      <c r="F36" s="38" t="s">
        <v>158</v>
      </c>
      <c r="G36" s="11">
        <v>7</v>
      </c>
      <c r="H36" s="11">
        <v>3</v>
      </c>
      <c r="I36" s="11">
        <v>5</v>
      </c>
      <c r="J36" s="11">
        <v>6</v>
      </c>
      <c r="K36" s="11">
        <v>2</v>
      </c>
      <c r="L36" s="11">
        <v>1</v>
      </c>
      <c r="M36" s="12">
        <f t="shared" si="0"/>
        <v>24</v>
      </c>
      <c r="N36" s="13"/>
      <c r="O36" s="84">
        <v>24</v>
      </c>
      <c r="P36" s="6">
        <v>16</v>
      </c>
      <c r="Q36" s="14" t="s">
        <v>497</v>
      </c>
    </row>
    <row r="37" spans="1:17" ht="31.5" x14ac:dyDescent="0.25">
      <c r="A37" s="27">
        <v>28</v>
      </c>
      <c r="B37" s="7" t="s">
        <v>197</v>
      </c>
      <c r="C37" s="25">
        <v>83</v>
      </c>
      <c r="D37" s="38" t="s">
        <v>164</v>
      </c>
      <c r="E37" s="24" t="s">
        <v>198</v>
      </c>
      <c r="F37" s="38" t="s">
        <v>199</v>
      </c>
      <c r="G37" s="6">
        <v>3</v>
      </c>
      <c r="H37" s="6">
        <v>3</v>
      </c>
      <c r="I37" s="6">
        <v>5</v>
      </c>
      <c r="J37" s="6">
        <v>6</v>
      </c>
      <c r="K37" s="6">
        <v>2</v>
      </c>
      <c r="L37" s="6">
        <v>3</v>
      </c>
      <c r="M37" s="12">
        <f t="shared" si="0"/>
        <v>22</v>
      </c>
      <c r="N37" s="13"/>
      <c r="O37" s="84">
        <v>22</v>
      </c>
      <c r="P37" s="6">
        <v>17</v>
      </c>
      <c r="Q37" s="14" t="s">
        <v>497</v>
      </c>
    </row>
    <row r="38" spans="1:17" ht="31.5" x14ac:dyDescent="0.25">
      <c r="A38" s="27">
        <v>29</v>
      </c>
      <c r="B38" s="60" t="s">
        <v>200</v>
      </c>
      <c r="C38" s="25">
        <v>849</v>
      </c>
      <c r="D38" s="38" t="s">
        <v>201</v>
      </c>
      <c r="E38" s="22" t="s">
        <v>185</v>
      </c>
      <c r="F38" s="60" t="s">
        <v>202</v>
      </c>
      <c r="G38" s="11">
        <v>7</v>
      </c>
      <c r="H38" s="11">
        <v>7</v>
      </c>
      <c r="I38" s="11">
        <v>5</v>
      </c>
      <c r="J38" s="11">
        <v>2</v>
      </c>
      <c r="K38" s="11">
        <v>0</v>
      </c>
      <c r="L38" s="11">
        <v>1</v>
      </c>
      <c r="M38" s="12">
        <f t="shared" si="0"/>
        <v>22</v>
      </c>
      <c r="N38" s="13"/>
      <c r="O38" s="84">
        <v>22</v>
      </c>
      <c r="P38" s="6">
        <v>17</v>
      </c>
      <c r="Q38" s="14" t="s">
        <v>497</v>
      </c>
    </row>
    <row r="39" spans="1:17" ht="31.5" x14ac:dyDescent="0.25">
      <c r="A39" s="27">
        <v>30</v>
      </c>
      <c r="B39" s="7" t="s">
        <v>203</v>
      </c>
      <c r="C39" s="22">
        <v>847</v>
      </c>
      <c r="D39" s="38" t="s">
        <v>204</v>
      </c>
      <c r="E39" s="25">
        <v>8</v>
      </c>
      <c r="F39" s="38" t="s">
        <v>205</v>
      </c>
      <c r="G39" s="11">
        <v>3</v>
      </c>
      <c r="H39" s="11">
        <v>6</v>
      </c>
      <c r="I39" s="11">
        <v>3</v>
      </c>
      <c r="J39" s="11">
        <v>2</v>
      </c>
      <c r="K39" s="11">
        <v>5</v>
      </c>
      <c r="L39" s="11">
        <v>3</v>
      </c>
      <c r="M39" s="12">
        <f t="shared" si="0"/>
        <v>22</v>
      </c>
      <c r="N39" s="13"/>
      <c r="O39" s="84">
        <v>22</v>
      </c>
      <c r="P39" s="6">
        <v>17</v>
      </c>
      <c r="Q39" s="14" t="s">
        <v>497</v>
      </c>
    </row>
    <row r="40" spans="1:17" ht="31.5" x14ac:dyDescent="0.25">
      <c r="A40" s="27">
        <v>31</v>
      </c>
      <c r="B40" s="38" t="s">
        <v>206</v>
      </c>
      <c r="C40" s="25">
        <v>856</v>
      </c>
      <c r="D40" s="38" t="s">
        <v>104</v>
      </c>
      <c r="E40" s="25">
        <v>8</v>
      </c>
      <c r="F40" s="38" t="s">
        <v>105</v>
      </c>
      <c r="G40" s="6">
        <v>7</v>
      </c>
      <c r="H40" s="6">
        <v>3</v>
      </c>
      <c r="I40" s="6">
        <v>2</v>
      </c>
      <c r="J40" s="6">
        <v>6</v>
      </c>
      <c r="K40" s="6">
        <v>2</v>
      </c>
      <c r="L40" s="6">
        <v>1</v>
      </c>
      <c r="M40" s="12">
        <f t="shared" si="0"/>
        <v>21</v>
      </c>
      <c r="N40" s="65"/>
      <c r="O40" s="84">
        <v>21</v>
      </c>
      <c r="P40" s="6">
        <v>18</v>
      </c>
      <c r="Q40" s="14" t="s">
        <v>497</v>
      </c>
    </row>
    <row r="41" spans="1:17" ht="31.5" x14ac:dyDescent="0.25">
      <c r="A41" s="27">
        <v>32</v>
      </c>
      <c r="B41" s="7" t="s">
        <v>207</v>
      </c>
      <c r="C41" s="22">
        <v>841</v>
      </c>
      <c r="D41" s="38" t="s">
        <v>81</v>
      </c>
      <c r="E41" s="24" t="s">
        <v>154</v>
      </c>
      <c r="F41" s="38" t="s">
        <v>82</v>
      </c>
      <c r="G41" s="11">
        <v>3</v>
      </c>
      <c r="H41" s="11">
        <v>3</v>
      </c>
      <c r="I41" s="11">
        <v>5</v>
      </c>
      <c r="J41" s="11">
        <v>5</v>
      </c>
      <c r="K41" s="11">
        <v>2</v>
      </c>
      <c r="L41" s="11">
        <v>3</v>
      </c>
      <c r="M41" s="12">
        <f t="shared" si="0"/>
        <v>21</v>
      </c>
      <c r="N41" s="13"/>
      <c r="O41" s="84">
        <v>21</v>
      </c>
      <c r="P41" s="6">
        <v>18</v>
      </c>
      <c r="Q41" s="14" t="s">
        <v>497</v>
      </c>
    </row>
    <row r="42" spans="1:17" ht="31.5" x14ac:dyDescent="0.25">
      <c r="A42" s="27">
        <v>33</v>
      </c>
      <c r="B42" s="7" t="s">
        <v>208</v>
      </c>
      <c r="C42" s="22">
        <v>848</v>
      </c>
      <c r="D42" s="38" t="s">
        <v>209</v>
      </c>
      <c r="E42" s="24" t="s">
        <v>210</v>
      </c>
      <c r="F42" s="38" t="s">
        <v>211</v>
      </c>
      <c r="G42" s="11">
        <v>3</v>
      </c>
      <c r="H42" s="11">
        <v>7</v>
      </c>
      <c r="I42" s="11">
        <v>2</v>
      </c>
      <c r="J42" s="11">
        <v>6</v>
      </c>
      <c r="K42" s="11">
        <v>2</v>
      </c>
      <c r="L42" s="11">
        <v>1</v>
      </c>
      <c r="M42" s="12">
        <f t="shared" ref="M42:M73" si="1">SUM(G42:L42)</f>
        <v>21</v>
      </c>
      <c r="N42" s="11"/>
      <c r="O42" s="165">
        <v>21</v>
      </c>
      <c r="P42" s="6">
        <v>18</v>
      </c>
      <c r="Q42" s="14" t="s">
        <v>497</v>
      </c>
    </row>
    <row r="43" spans="1:17" ht="31.5" x14ac:dyDescent="0.25">
      <c r="A43" s="27">
        <v>34</v>
      </c>
      <c r="B43" s="7" t="s">
        <v>212</v>
      </c>
      <c r="C43" s="22">
        <v>843</v>
      </c>
      <c r="D43" s="38" t="s">
        <v>213</v>
      </c>
      <c r="E43" s="24" t="s">
        <v>214</v>
      </c>
      <c r="F43" s="38" t="s">
        <v>215</v>
      </c>
      <c r="G43" s="11">
        <v>3</v>
      </c>
      <c r="H43" s="11">
        <v>0</v>
      </c>
      <c r="I43" s="11">
        <v>2</v>
      </c>
      <c r="J43" s="11">
        <v>6</v>
      </c>
      <c r="K43" s="11">
        <v>7</v>
      </c>
      <c r="L43" s="11">
        <v>3</v>
      </c>
      <c r="M43" s="12">
        <f t="shared" si="1"/>
        <v>21</v>
      </c>
      <c r="N43" s="13"/>
      <c r="O43" s="84">
        <v>21</v>
      </c>
      <c r="P43" s="6">
        <v>18</v>
      </c>
      <c r="Q43" s="14" t="s">
        <v>497</v>
      </c>
    </row>
    <row r="44" spans="1:17" ht="31.5" x14ac:dyDescent="0.25">
      <c r="A44" s="27">
        <v>35</v>
      </c>
      <c r="B44" s="7" t="s">
        <v>216</v>
      </c>
      <c r="C44" s="22">
        <v>89</v>
      </c>
      <c r="D44" s="38" t="s">
        <v>45</v>
      </c>
      <c r="E44" s="24" t="s">
        <v>142</v>
      </c>
      <c r="F44" s="38" t="s">
        <v>217</v>
      </c>
      <c r="G44" s="11">
        <v>3</v>
      </c>
      <c r="H44" s="11">
        <v>3</v>
      </c>
      <c r="I44" s="11">
        <v>5</v>
      </c>
      <c r="J44" s="11">
        <v>6</v>
      </c>
      <c r="K44" s="11">
        <v>2</v>
      </c>
      <c r="L44" s="11">
        <v>1</v>
      </c>
      <c r="M44" s="12">
        <f t="shared" si="1"/>
        <v>20</v>
      </c>
      <c r="N44" s="6"/>
      <c r="O44" s="84">
        <v>20</v>
      </c>
      <c r="P44" s="6">
        <v>19</v>
      </c>
      <c r="Q44" s="14" t="s">
        <v>497</v>
      </c>
    </row>
    <row r="45" spans="1:17" ht="31.5" x14ac:dyDescent="0.25">
      <c r="A45" s="27">
        <v>36</v>
      </c>
      <c r="B45" s="16" t="s">
        <v>218</v>
      </c>
      <c r="C45" s="74">
        <v>844</v>
      </c>
      <c r="D45" s="66" t="s">
        <v>24</v>
      </c>
      <c r="E45" s="48" t="s">
        <v>219</v>
      </c>
      <c r="F45" s="66" t="s">
        <v>199</v>
      </c>
      <c r="G45" s="67">
        <v>3</v>
      </c>
      <c r="H45" s="67">
        <v>7</v>
      </c>
      <c r="I45" s="67">
        <v>5</v>
      </c>
      <c r="J45" s="67">
        <v>2</v>
      </c>
      <c r="K45" s="67">
        <v>2</v>
      </c>
      <c r="L45" s="67">
        <v>1</v>
      </c>
      <c r="M45" s="12">
        <f t="shared" si="1"/>
        <v>20</v>
      </c>
      <c r="N45" s="20"/>
      <c r="O45" s="126">
        <v>20</v>
      </c>
      <c r="P45" s="6">
        <v>19</v>
      </c>
      <c r="Q45" s="14" t="s">
        <v>497</v>
      </c>
    </row>
    <row r="46" spans="1:17" ht="31.5" x14ac:dyDescent="0.25">
      <c r="A46" s="27">
        <v>37</v>
      </c>
      <c r="B46" s="7" t="s">
        <v>220</v>
      </c>
      <c r="C46" s="25">
        <v>84</v>
      </c>
      <c r="D46" s="38" t="s">
        <v>164</v>
      </c>
      <c r="E46" s="24" t="s">
        <v>221</v>
      </c>
      <c r="F46" s="38" t="s">
        <v>222</v>
      </c>
      <c r="G46" s="6">
        <v>7</v>
      </c>
      <c r="H46" s="6">
        <v>3</v>
      </c>
      <c r="I46" s="6">
        <v>5</v>
      </c>
      <c r="J46" s="6">
        <v>2</v>
      </c>
      <c r="K46" s="6">
        <v>2</v>
      </c>
      <c r="L46" s="6">
        <v>1</v>
      </c>
      <c r="M46" s="12">
        <f t="shared" si="1"/>
        <v>20</v>
      </c>
      <c r="N46" s="13"/>
      <c r="O46" s="84">
        <v>20</v>
      </c>
      <c r="P46" s="6">
        <v>19</v>
      </c>
      <c r="Q46" s="14" t="s">
        <v>497</v>
      </c>
    </row>
    <row r="47" spans="1:17" ht="31.5" x14ac:dyDescent="0.25">
      <c r="A47" s="27">
        <v>38</v>
      </c>
      <c r="B47" s="56" t="s">
        <v>223</v>
      </c>
      <c r="C47" s="6">
        <v>876</v>
      </c>
      <c r="D47" s="60" t="s">
        <v>34</v>
      </c>
      <c r="E47" s="24" t="s">
        <v>224</v>
      </c>
      <c r="F47" s="57" t="s">
        <v>225</v>
      </c>
      <c r="G47" s="11">
        <v>3</v>
      </c>
      <c r="H47" s="11">
        <v>3</v>
      </c>
      <c r="I47" s="11">
        <v>5</v>
      </c>
      <c r="J47" s="11">
        <v>6</v>
      </c>
      <c r="K47" s="11">
        <v>2</v>
      </c>
      <c r="L47" s="11">
        <v>1</v>
      </c>
      <c r="M47" s="12">
        <f t="shared" si="1"/>
        <v>20</v>
      </c>
      <c r="N47" s="11"/>
      <c r="O47" s="165">
        <v>20</v>
      </c>
      <c r="P47" s="6">
        <v>19</v>
      </c>
      <c r="Q47" s="14" t="s">
        <v>497</v>
      </c>
    </row>
    <row r="48" spans="1:17" ht="31.5" x14ac:dyDescent="0.25">
      <c r="A48" s="27">
        <v>39</v>
      </c>
      <c r="B48" s="58" t="s">
        <v>226</v>
      </c>
      <c r="C48" s="22">
        <v>840</v>
      </c>
      <c r="D48" s="38" t="s">
        <v>157</v>
      </c>
      <c r="E48" s="24">
        <v>8</v>
      </c>
      <c r="F48" s="38" t="s">
        <v>158</v>
      </c>
      <c r="G48" s="11">
        <v>3</v>
      </c>
      <c r="H48" s="11">
        <v>3</v>
      </c>
      <c r="I48" s="11">
        <v>2</v>
      </c>
      <c r="J48" s="11">
        <v>6</v>
      </c>
      <c r="K48" s="11">
        <v>2</v>
      </c>
      <c r="L48" s="11">
        <v>3</v>
      </c>
      <c r="M48" s="12">
        <f t="shared" si="1"/>
        <v>19</v>
      </c>
      <c r="N48" s="13"/>
      <c r="O48" s="84">
        <v>19</v>
      </c>
      <c r="P48" s="6">
        <v>20</v>
      </c>
      <c r="Q48" s="14" t="s">
        <v>497</v>
      </c>
    </row>
    <row r="49" spans="1:17" ht="31.5" x14ac:dyDescent="0.25">
      <c r="A49" s="27">
        <v>40</v>
      </c>
      <c r="B49" s="16" t="s">
        <v>227</v>
      </c>
      <c r="C49" s="74">
        <v>845</v>
      </c>
      <c r="D49" s="66" t="s">
        <v>24</v>
      </c>
      <c r="E49" s="48" t="s">
        <v>219</v>
      </c>
      <c r="F49" s="66" t="s">
        <v>199</v>
      </c>
      <c r="G49" s="19">
        <v>3</v>
      </c>
      <c r="H49" s="19">
        <v>3</v>
      </c>
      <c r="I49" s="19">
        <v>2</v>
      </c>
      <c r="J49" s="19">
        <v>6</v>
      </c>
      <c r="K49" s="19">
        <v>2</v>
      </c>
      <c r="L49" s="19">
        <v>3</v>
      </c>
      <c r="M49" s="12">
        <f t="shared" si="1"/>
        <v>19</v>
      </c>
      <c r="N49" s="20"/>
      <c r="O49" s="126">
        <v>19</v>
      </c>
      <c r="P49" s="19">
        <v>20</v>
      </c>
      <c r="Q49" s="14" t="s">
        <v>497</v>
      </c>
    </row>
    <row r="50" spans="1:17" ht="31.5" x14ac:dyDescent="0.25">
      <c r="A50" s="27">
        <v>41</v>
      </c>
      <c r="B50" s="7" t="s">
        <v>228</v>
      </c>
      <c r="C50" s="22">
        <v>810</v>
      </c>
      <c r="D50" s="38" t="s">
        <v>45</v>
      </c>
      <c r="E50" s="24" t="s">
        <v>142</v>
      </c>
      <c r="F50" s="38" t="s">
        <v>217</v>
      </c>
      <c r="G50" s="11">
        <v>3</v>
      </c>
      <c r="H50" s="11">
        <v>3</v>
      </c>
      <c r="I50" s="11">
        <v>5</v>
      </c>
      <c r="J50" s="11">
        <v>2</v>
      </c>
      <c r="K50" s="11">
        <v>2</v>
      </c>
      <c r="L50" s="11">
        <v>3</v>
      </c>
      <c r="M50" s="12">
        <f t="shared" si="1"/>
        <v>18</v>
      </c>
      <c r="N50" s="6"/>
      <c r="O50" s="84">
        <v>18</v>
      </c>
      <c r="P50" s="6">
        <v>21</v>
      </c>
      <c r="Q50" s="14" t="s">
        <v>497</v>
      </c>
    </row>
    <row r="51" spans="1:17" ht="31.5" x14ac:dyDescent="0.25">
      <c r="A51" s="27">
        <v>42</v>
      </c>
      <c r="B51" s="9" t="s">
        <v>229</v>
      </c>
      <c r="C51" s="25">
        <v>854</v>
      </c>
      <c r="D51" s="38" t="s">
        <v>104</v>
      </c>
      <c r="E51" s="24">
        <v>8</v>
      </c>
      <c r="F51" s="38" t="s">
        <v>105</v>
      </c>
      <c r="G51" s="6">
        <v>3</v>
      </c>
      <c r="H51" s="6">
        <v>3</v>
      </c>
      <c r="I51" s="6">
        <v>2</v>
      </c>
      <c r="J51" s="6">
        <v>6</v>
      </c>
      <c r="K51" s="6">
        <v>2</v>
      </c>
      <c r="L51" s="6">
        <v>1</v>
      </c>
      <c r="M51" s="12">
        <f t="shared" si="1"/>
        <v>17</v>
      </c>
      <c r="N51" s="65"/>
      <c r="O51" s="84">
        <v>17</v>
      </c>
      <c r="P51" s="6">
        <v>22</v>
      </c>
      <c r="Q51" s="14" t="s">
        <v>497</v>
      </c>
    </row>
    <row r="52" spans="1:17" ht="31.5" x14ac:dyDescent="0.25">
      <c r="A52" s="27">
        <v>43</v>
      </c>
      <c r="B52" s="9" t="s">
        <v>230</v>
      </c>
      <c r="C52" s="25">
        <v>855</v>
      </c>
      <c r="D52" s="38" t="s">
        <v>104</v>
      </c>
      <c r="E52" s="25">
        <v>8</v>
      </c>
      <c r="F52" s="38" t="s">
        <v>105</v>
      </c>
      <c r="G52" s="6">
        <v>3</v>
      </c>
      <c r="H52" s="6">
        <v>3</v>
      </c>
      <c r="I52" s="6">
        <v>2</v>
      </c>
      <c r="J52" s="6">
        <v>6</v>
      </c>
      <c r="K52" s="6">
        <v>2</v>
      </c>
      <c r="L52" s="6">
        <v>1</v>
      </c>
      <c r="M52" s="12">
        <f t="shared" si="1"/>
        <v>17</v>
      </c>
      <c r="N52" s="65"/>
      <c r="O52" s="84">
        <v>17</v>
      </c>
      <c r="P52" s="6">
        <v>22</v>
      </c>
      <c r="Q52" s="14" t="s">
        <v>497</v>
      </c>
    </row>
    <row r="53" spans="1:17" ht="31.5" x14ac:dyDescent="0.25">
      <c r="A53" s="27">
        <v>44</v>
      </c>
      <c r="B53" s="57" t="s">
        <v>231</v>
      </c>
      <c r="C53" s="25">
        <v>819</v>
      </c>
      <c r="D53" s="38" t="s">
        <v>150</v>
      </c>
      <c r="E53" s="25" t="s">
        <v>142</v>
      </c>
      <c r="F53" s="57" t="s">
        <v>151</v>
      </c>
      <c r="G53" s="25">
        <v>3</v>
      </c>
      <c r="H53" s="25">
        <v>3</v>
      </c>
      <c r="I53" s="25">
        <v>2</v>
      </c>
      <c r="J53" s="25">
        <v>6</v>
      </c>
      <c r="K53" s="25">
        <v>2</v>
      </c>
      <c r="L53" s="25">
        <v>1</v>
      </c>
      <c r="M53" s="12">
        <f t="shared" si="1"/>
        <v>17</v>
      </c>
      <c r="N53" s="57"/>
      <c r="O53" s="116">
        <v>17</v>
      </c>
      <c r="P53" s="25">
        <v>22</v>
      </c>
      <c r="Q53" s="14" t="s">
        <v>497</v>
      </c>
    </row>
    <row r="54" spans="1:17" ht="31.5" x14ac:dyDescent="0.25">
      <c r="A54" s="27">
        <v>45</v>
      </c>
      <c r="B54" s="26" t="s">
        <v>232</v>
      </c>
      <c r="C54" s="6">
        <v>868</v>
      </c>
      <c r="D54" s="60" t="s">
        <v>34</v>
      </c>
      <c r="E54" s="6" t="s">
        <v>142</v>
      </c>
      <c r="F54" s="64" t="s">
        <v>71</v>
      </c>
      <c r="G54" s="27">
        <v>3</v>
      </c>
      <c r="H54" s="27">
        <v>3</v>
      </c>
      <c r="I54" s="27">
        <v>2</v>
      </c>
      <c r="J54" s="27">
        <v>6</v>
      </c>
      <c r="K54" s="27">
        <v>2</v>
      </c>
      <c r="L54" s="27">
        <v>1</v>
      </c>
      <c r="M54" s="12">
        <f t="shared" si="1"/>
        <v>17</v>
      </c>
      <c r="N54" s="13"/>
      <c r="O54" s="84">
        <v>17</v>
      </c>
      <c r="P54" s="6">
        <v>22</v>
      </c>
      <c r="Q54" s="14" t="s">
        <v>497</v>
      </c>
    </row>
    <row r="55" spans="1:17" ht="31.5" x14ac:dyDescent="0.25">
      <c r="A55" s="27">
        <v>46</v>
      </c>
      <c r="B55" s="7" t="s">
        <v>233</v>
      </c>
      <c r="C55" s="22">
        <v>859</v>
      </c>
      <c r="D55" s="38" t="s">
        <v>234</v>
      </c>
      <c r="E55" s="24" t="s">
        <v>188</v>
      </c>
      <c r="F55" s="38" t="s">
        <v>235</v>
      </c>
      <c r="G55" s="11">
        <v>3</v>
      </c>
      <c r="H55" s="11">
        <v>3</v>
      </c>
      <c r="I55" s="11">
        <v>2</v>
      </c>
      <c r="J55" s="11">
        <v>6</v>
      </c>
      <c r="K55" s="11">
        <v>2</v>
      </c>
      <c r="L55" s="11">
        <v>1</v>
      </c>
      <c r="M55" s="12">
        <f t="shared" si="1"/>
        <v>17</v>
      </c>
      <c r="N55" s="11"/>
      <c r="O55" s="165">
        <v>17</v>
      </c>
      <c r="P55" s="6">
        <v>22</v>
      </c>
      <c r="Q55" s="14" t="s">
        <v>497</v>
      </c>
    </row>
    <row r="56" spans="1:17" ht="31.5" x14ac:dyDescent="0.25">
      <c r="A56" s="27">
        <v>47</v>
      </c>
      <c r="B56" s="7" t="s">
        <v>236</v>
      </c>
      <c r="C56" s="22">
        <v>830</v>
      </c>
      <c r="D56" s="38" t="s">
        <v>147</v>
      </c>
      <c r="E56" s="24" t="s">
        <v>181</v>
      </c>
      <c r="F56" s="38" t="s">
        <v>182</v>
      </c>
      <c r="G56" s="11">
        <v>3</v>
      </c>
      <c r="H56" s="11">
        <v>3</v>
      </c>
      <c r="I56" s="11">
        <v>2</v>
      </c>
      <c r="J56" s="11">
        <v>6</v>
      </c>
      <c r="K56" s="11">
        <v>2</v>
      </c>
      <c r="L56" s="11">
        <v>1</v>
      </c>
      <c r="M56" s="12">
        <f t="shared" si="1"/>
        <v>17</v>
      </c>
      <c r="N56" s="13"/>
      <c r="O56" s="84">
        <v>17</v>
      </c>
      <c r="P56" s="6">
        <v>22</v>
      </c>
      <c r="Q56" s="14" t="s">
        <v>497</v>
      </c>
    </row>
    <row r="57" spans="1:17" ht="31.5" x14ac:dyDescent="0.25">
      <c r="A57" s="27">
        <v>48</v>
      </c>
      <c r="B57" s="7" t="s">
        <v>237</v>
      </c>
      <c r="C57" s="22">
        <v>834</v>
      </c>
      <c r="D57" s="38" t="s">
        <v>117</v>
      </c>
      <c r="E57" s="24">
        <v>8</v>
      </c>
      <c r="F57" s="38" t="s">
        <v>238</v>
      </c>
      <c r="G57" s="11">
        <v>3</v>
      </c>
      <c r="H57" s="11">
        <v>3</v>
      </c>
      <c r="I57" s="11">
        <v>2</v>
      </c>
      <c r="J57" s="11">
        <v>6</v>
      </c>
      <c r="K57" s="11">
        <v>2</v>
      </c>
      <c r="L57" s="11">
        <v>1</v>
      </c>
      <c r="M57" s="12">
        <f t="shared" si="1"/>
        <v>17</v>
      </c>
      <c r="N57" s="13"/>
      <c r="O57" s="84">
        <v>17</v>
      </c>
      <c r="P57" s="6">
        <v>22</v>
      </c>
      <c r="Q57" s="14" t="s">
        <v>497</v>
      </c>
    </row>
    <row r="58" spans="1:17" ht="47.25" x14ac:dyDescent="0.25">
      <c r="A58" s="27">
        <v>49</v>
      </c>
      <c r="B58" s="7" t="s">
        <v>239</v>
      </c>
      <c r="C58" s="22">
        <v>872</v>
      </c>
      <c r="D58" s="60" t="s">
        <v>34</v>
      </c>
      <c r="E58" s="24" t="s">
        <v>240</v>
      </c>
      <c r="F58" s="38" t="s">
        <v>241</v>
      </c>
      <c r="G58" s="11">
        <v>0</v>
      </c>
      <c r="H58" s="11">
        <v>3</v>
      </c>
      <c r="I58" s="11">
        <v>5</v>
      </c>
      <c r="J58" s="11">
        <v>6</v>
      </c>
      <c r="K58" s="11">
        <v>2</v>
      </c>
      <c r="L58" s="11">
        <v>1</v>
      </c>
      <c r="M58" s="12">
        <f t="shared" si="1"/>
        <v>17</v>
      </c>
      <c r="N58" s="11"/>
      <c r="O58" s="165">
        <v>17</v>
      </c>
      <c r="P58" s="6">
        <v>22</v>
      </c>
      <c r="Q58" s="14" t="s">
        <v>497</v>
      </c>
    </row>
    <row r="59" spans="1:17" ht="31.5" x14ac:dyDescent="0.25">
      <c r="A59" s="27">
        <v>50</v>
      </c>
      <c r="B59" s="57" t="s">
        <v>242</v>
      </c>
      <c r="C59" s="25">
        <v>814</v>
      </c>
      <c r="D59" s="63" t="s">
        <v>150</v>
      </c>
      <c r="E59" s="25" t="s">
        <v>142</v>
      </c>
      <c r="F59" s="57" t="s">
        <v>151</v>
      </c>
      <c r="G59" s="25">
        <v>3</v>
      </c>
      <c r="H59" s="25">
        <v>3</v>
      </c>
      <c r="I59" s="25">
        <v>2</v>
      </c>
      <c r="J59" s="25">
        <v>6</v>
      </c>
      <c r="K59" s="25">
        <v>2</v>
      </c>
      <c r="L59" s="25">
        <v>0</v>
      </c>
      <c r="M59" s="12">
        <f t="shared" si="1"/>
        <v>16</v>
      </c>
      <c r="N59" s="57"/>
      <c r="O59" s="116">
        <v>16</v>
      </c>
      <c r="P59" s="25">
        <v>23</v>
      </c>
      <c r="Q59" s="14" t="s">
        <v>497</v>
      </c>
    </row>
    <row r="60" spans="1:17" ht="31.5" x14ac:dyDescent="0.25">
      <c r="A60" s="27">
        <v>51</v>
      </c>
      <c r="B60" s="7" t="s">
        <v>243</v>
      </c>
      <c r="C60" s="22">
        <v>835</v>
      </c>
      <c r="D60" s="38" t="s">
        <v>117</v>
      </c>
      <c r="E60" s="24">
        <v>8</v>
      </c>
      <c r="F60" s="38" t="s">
        <v>238</v>
      </c>
      <c r="G60" s="11">
        <v>3</v>
      </c>
      <c r="H60" s="11">
        <v>6</v>
      </c>
      <c r="I60" s="11">
        <v>3</v>
      </c>
      <c r="J60" s="11">
        <v>2</v>
      </c>
      <c r="K60" s="11">
        <v>2</v>
      </c>
      <c r="L60" s="11"/>
      <c r="M60" s="12">
        <f t="shared" si="1"/>
        <v>16</v>
      </c>
      <c r="N60" s="13"/>
      <c r="O60" s="84">
        <v>16</v>
      </c>
      <c r="P60" s="6">
        <v>23</v>
      </c>
      <c r="Q60" s="14" t="s">
        <v>497</v>
      </c>
    </row>
    <row r="61" spans="1:17" ht="31.5" x14ac:dyDescent="0.25">
      <c r="A61" s="27">
        <v>52</v>
      </c>
      <c r="B61" s="57" t="s">
        <v>244</v>
      </c>
      <c r="C61" s="25">
        <v>813</v>
      </c>
      <c r="D61" s="38" t="s">
        <v>150</v>
      </c>
      <c r="E61" s="25" t="s">
        <v>245</v>
      </c>
      <c r="F61" s="57" t="s">
        <v>246</v>
      </c>
      <c r="G61" s="25">
        <v>3</v>
      </c>
      <c r="H61" s="25">
        <v>0</v>
      </c>
      <c r="I61" s="25">
        <v>3</v>
      </c>
      <c r="J61" s="25">
        <v>6</v>
      </c>
      <c r="K61" s="25">
        <v>2</v>
      </c>
      <c r="L61" s="25">
        <v>1</v>
      </c>
      <c r="M61" s="12">
        <f t="shared" si="1"/>
        <v>15</v>
      </c>
      <c r="N61" s="57"/>
      <c r="O61" s="116">
        <v>15</v>
      </c>
      <c r="P61" s="25">
        <v>24</v>
      </c>
      <c r="Q61" s="14" t="s">
        <v>497</v>
      </c>
    </row>
    <row r="62" spans="1:17" ht="31.5" x14ac:dyDescent="0.25">
      <c r="A62" s="27">
        <v>53</v>
      </c>
      <c r="B62" s="7" t="s">
        <v>247</v>
      </c>
      <c r="C62" s="22">
        <v>846</v>
      </c>
      <c r="D62" s="38" t="s">
        <v>248</v>
      </c>
      <c r="E62" s="24" t="s">
        <v>188</v>
      </c>
      <c r="F62" s="38" t="s">
        <v>249</v>
      </c>
      <c r="G62" s="11">
        <v>3</v>
      </c>
      <c r="H62" s="11">
        <v>3</v>
      </c>
      <c r="I62" s="11">
        <v>2</v>
      </c>
      <c r="J62" s="11">
        <v>2</v>
      </c>
      <c r="K62" s="11">
        <v>2</v>
      </c>
      <c r="L62" s="11">
        <v>3</v>
      </c>
      <c r="M62" s="12">
        <f t="shared" si="1"/>
        <v>15</v>
      </c>
      <c r="N62" s="13"/>
      <c r="O62" s="84">
        <v>15</v>
      </c>
      <c r="P62" s="6">
        <v>24</v>
      </c>
      <c r="Q62" s="14" t="s">
        <v>497</v>
      </c>
    </row>
    <row r="63" spans="1:17" ht="31.5" x14ac:dyDescent="0.25">
      <c r="A63" s="27">
        <v>54</v>
      </c>
      <c r="B63" s="56" t="s">
        <v>250</v>
      </c>
      <c r="C63" s="22">
        <v>874</v>
      </c>
      <c r="D63" s="60" t="s">
        <v>34</v>
      </c>
      <c r="E63" s="24" t="s">
        <v>188</v>
      </c>
      <c r="F63" s="57" t="s">
        <v>225</v>
      </c>
      <c r="G63" s="11">
        <v>0</v>
      </c>
      <c r="H63" s="11">
        <v>3</v>
      </c>
      <c r="I63" s="11">
        <v>2</v>
      </c>
      <c r="J63" s="11">
        <v>6</v>
      </c>
      <c r="K63" s="11">
        <v>2</v>
      </c>
      <c r="L63" s="11">
        <v>1</v>
      </c>
      <c r="M63" s="12">
        <f t="shared" si="1"/>
        <v>14</v>
      </c>
      <c r="N63" s="11"/>
      <c r="O63" s="165">
        <v>14</v>
      </c>
      <c r="P63" s="6">
        <v>25</v>
      </c>
      <c r="Q63" s="14" t="s">
        <v>497</v>
      </c>
    </row>
    <row r="64" spans="1:17" ht="31.5" x14ac:dyDescent="0.25">
      <c r="A64" s="27">
        <v>55</v>
      </c>
      <c r="B64" s="7" t="s">
        <v>251</v>
      </c>
      <c r="C64" s="22">
        <v>828</v>
      </c>
      <c r="D64" s="38" t="s">
        <v>252</v>
      </c>
      <c r="E64" s="24" t="s">
        <v>154</v>
      </c>
      <c r="F64" s="38" t="s">
        <v>253</v>
      </c>
      <c r="G64" s="11">
        <v>3</v>
      </c>
      <c r="H64" s="11">
        <v>3</v>
      </c>
      <c r="I64" s="11">
        <v>2</v>
      </c>
      <c r="J64" s="11">
        <v>2</v>
      </c>
      <c r="K64" s="11">
        <v>2</v>
      </c>
      <c r="L64" s="11">
        <v>1</v>
      </c>
      <c r="M64" s="12">
        <f t="shared" si="1"/>
        <v>13</v>
      </c>
      <c r="N64" s="13"/>
      <c r="O64" s="84">
        <v>13</v>
      </c>
      <c r="P64" s="6">
        <v>26</v>
      </c>
      <c r="Q64" s="14" t="s">
        <v>497</v>
      </c>
    </row>
    <row r="65" spans="1:17" ht="31.5" x14ac:dyDescent="0.25">
      <c r="A65" s="27">
        <v>56</v>
      </c>
      <c r="B65" s="7" t="s">
        <v>254</v>
      </c>
      <c r="C65" s="22">
        <v>821</v>
      </c>
      <c r="D65" s="38" t="s">
        <v>55</v>
      </c>
      <c r="E65" s="24">
        <v>8</v>
      </c>
      <c r="F65" s="38" t="s">
        <v>255</v>
      </c>
      <c r="G65" s="11">
        <v>3</v>
      </c>
      <c r="H65" s="11">
        <v>3</v>
      </c>
      <c r="I65" s="11">
        <v>2</v>
      </c>
      <c r="J65" s="11">
        <v>2</v>
      </c>
      <c r="K65" s="11">
        <v>2</v>
      </c>
      <c r="L65" s="11">
        <v>1</v>
      </c>
      <c r="M65" s="12">
        <f t="shared" si="1"/>
        <v>13</v>
      </c>
      <c r="N65" s="13"/>
      <c r="O65" s="84">
        <v>13</v>
      </c>
      <c r="P65" s="6">
        <v>26</v>
      </c>
      <c r="Q65" s="14" t="s">
        <v>497</v>
      </c>
    </row>
    <row r="66" spans="1:17" ht="31.5" x14ac:dyDescent="0.25">
      <c r="A66" s="27">
        <v>57</v>
      </c>
      <c r="B66" s="26" t="s">
        <v>256</v>
      </c>
      <c r="C66" s="6">
        <v>869</v>
      </c>
      <c r="D66" s="60" t="s">
        <v>34</v>
      </c>
      <c r="E66" s="6" t="s">
        <v>142</v>
      </c>
      <c r="F66" s="64" t="s">
        <v>71</v>
      </c>
      <c r="G66" s="27">
        <v>3</v>
      </c>
      <c r="H66" s="27">
        <v>3</v>
      </c>
      <c r="I66" s="27">
        <v>2</v>
      </c>
      <c r="J66" s="27">
        <v>2</v>
      </c>
      <c r="K66" s="27">
        <v>2</v>
      </c>
      <c r="L66" s="27">
        <v>1</v>
      </c>
      <c r="M66" s="12">
        <f t="shared" si="1"/>
        <v>13</v>
      </c>
      <c r="N66" s="13"/>
      <c r="O66" s="84">
        <v>13</v>
      </c>
      <c r="P66" s="6">
        <v>26</v>
      </c>
      <c r="Q66" s="14" t="s">
        <v>497</v>
      </c>
    </row>
    <row r="67" spans="1:17" ht="31.5" x14ac:dyDescent="0.25">
      <c r="A67" s="27">
        <v>58</v>
      </c>
      <c r="B67" s="7" t="s">
        <v>257</v>
      </c>
      <c r="C67" s="22">
        <v>853</v>
      </c>
      <c r="D67" s="38" t="s">
        <v>104</v>
      </c>
      <c r="E67" s="24">
        <v>8</v>
      </c>
      <c r="F67" s="38" t="s">
        <v>105</v>
      </c>
      <c r="G67" s="11">
        <v>3</v>
      </c>
      <c r="H67" s="11">
        <v>3</v>
      </c>
      <c r="I67" s="11">
        <v>2</v>
      </c>
      <c r="J67" s="11">
        <v>2</v>
      </c>
      <c r="K67" s="11">
        <v>2</v>
      </c>
      <c r="L67" s="11">
        <v>1</v>
      </c>
      <c r="M67" s="12">
        <f t="shared" si="1"/>
        <v>13</v>
      </c>
      <c r="N67" s="65"/>
      <c r="O67" s="84">
        <v>13</v>
      </c>
      <c r="P67" s="6">
        <v>26</v>
      </c>
      <c r="Q67" s="14" t="s">
        <v>497</v>
      </c>
    </row>
    <row r="68" spans="1:17" ht="31.5" x14ac:dyDescent="0.25">
      <c r="A68" s="27">
        <v>59</v>
      </c>
      <c r="B68" s="26" t="s">
        <v>258</v>
      </c>
      <c r="C68" s="25">
        <v>82</v>
      </c>
      <c r="D68" s="38" t="s">
        <v>164</v>
      </c>
      <c r="E68" s="25" t="s">
        <v>221</v>
      </c>
      <c r="F68" s="38" t="s">
        <v>222</v>
      </c>
      <c r="G68" s="6">
        <v>3</v>
      </c>
      <c r="H68" s="6">
        <v>3</v>
      </c>
      <c r="I68" s="6">
        <v>2</v>
      </c>
      <c r="J68" s="6">
        <v>2</v>
      </c>
      <c r="K68" s="6">
        <v>2</v>
      </c>
      <c r="L68" s="6">
        <v>1</v>
      </c>
      <c r="M68" s="12">
        <f t="shared" si="1"/>
        <v>13</v>
      </c>
      <c r="N68" s="13"/>
      <c r="O68" s="84">
        <v>13</v>
      </c>
      <c r="P68" s="6">
        <v>26</v>
      </c>
      <c r="Q68" s="14" t="s">
        <v>497</v>
      </c>
    </row>
    <row r="69" spans="1:17" ht="31.5" x14ac:dyDescent="0.25">
      <c r="A69" s="27">
        <v>60</v>
      </c>
      <c r="B69" s="7" t="s">
        <v>259</v>
      </c>
      <c r="C69" s="25">
        <v>852</v>
      </c>
      <c r="D69" s="38" t="s">
        <v>153</v>
      </c>
      <c r="E69" s="24" t="s">
        <v>154</v>
      </c>
      <c r="F69" s="38" t="s">
        <v>155</v>
      </c>
      <c r="G69" s="6">
        <v>3</v>
      </c>
      <c r="H69" s="6">
        <v>3</v>
      </c>
      <c r="I69" s="6">
        <v>2</v>
      </c>
      <c r="J69" s="6">
        <v>2</v>
      </c>
      <c r="K69" s="6">
        <v>2</v>
      </c>
      <c r="L69" s="6">
        <v>1</v>
      </c>
      <c r="M69" s="12">
        <f t="shared" si="1"/>
        <v>13</v>
      </c>
      <c r="N69" s="13"/>
      <c r="O69" s="84">
        <v>13</v>
      </c>
      <c r="P69" s="6">
        <v>26</v>
      </c>
      <c r="Q69" s="14" t="s">
        <v>497</v>
      </c>
    </row>
    <row r="70" spans="1:17" ht="31.5" x14ac:dyDescent="0.25">
      <c r="A70" s="27">
        <v>61</v>
      </c>
      <c r="B70" s="26" t="s">
        <v>260</v>
      </c>
      <c r="C70" s="6">
        <v>875</v>
      </c>
      <c r="D70" s="60" t="s">
        <v>34</v>
      </c>
      <c r="E70" s="6" t="s">
        <v>142</v>
      </c>
      <c r="F70" s="64" t="s">
        <v>71</v>
      </c>
      <c r="G70" s="27">
        <v>3</v>
      </c>
      <c r="H70" s="27">
        <v>3</v>
      </c>
      <c r="I70" s="27">
        <v>2</v>
      </c>
      <c r="J70" s="27">
        <v>2</v>
      </c>
      <c r="K70" s="27">
        <v>2</v>
      </c>
      <c r="L70" s="27">
        <v>1</v>
      </c>
      <c r="M70" s="12">
        <f t="shared" si="1"/>
        <v>13</v>
      </c>
      <c r="N70" s="13"/>
      <c r="O70" s="84">
        <v>13</v>
      </c>
      <c r="P70" s="6">
        <v>26</v>
      </c>
      <c r="Q70" s="14" t="s">
        <v>497</v>
      </c>
    </row>
    <row r="71" spans="1:17" ht="31.5" x14ac:dyDescent="0.25">
      <c r="A71" s="27">
        <v>62</v>
      </c>
      <c r="B71" s="68" t="s">
        <v>261</v>
      </c>
      <c r="C71" s="69">
        <v>836</v>
      </c>
      <c r="D71" s="68" t="s">
        <v>262</v>
      </c>
      <c r="E71" s="69">
        <v>8</v>
      </c>
      <c r="F71" s="68" t="s">
        <v>263</v>
      </c>
      <c r="G71" s="6">
        <v>3</v>
      </c>
      <c r="H71" s="6">
        <v>3</v>
      </c>
      <c r="I71" s="6">
        <v>2</v>
      </c>
      <c r="J71" s="6">
        <v>2</v>
      </c>
      <c r="K71" s="6">
        <v>2</v>
      </c>
      <c r="L71" s="6">
        <v>1</v>
      </c>
      <c r="M71" s="12">
        <f t="shared" si="1"/>
        <v>13</v>
      </c>
      <c r="N71" s="13"/>
      <c r="O71" s="84">
        <v>13</v>
      </c>
      <c r="P71" s="6">
        <v>26</v>
      </c>
      <c r="Q71" s="14" t="s">
        <v>497</v>
      </c>
    </row>
    <row r="72" spans="1:17" ht="31.5" x14ac:dyDescent="0.25">
      <c r="A72" s="27">
        <v>63</v>
      </c>
      <c r="B72" s="7" t="s">
        <v>264</v>
      </c>
      <c r="C72" s="25">
        <v>829</v>
      </c>
      <c r="D72" s="38" t="s">
        <v>141</v>
      </c>
      <c r="E72" s="24" t="s">
        <v>188</v>
      </c>
      <c r="F72" s="63" t="s">
        <v>265</v>
      </c>
      <c r="G72" s="6">
        <v>7</v>
      </c>
      <c r="H72" s="6">
        <v>3</v>
      </c>
      <c r="I72" s="6">
        <v>2</v>
      </c>
      <c r="J72" s="6">
        <v>0</v>
      </c>
      <c r="K72" s="6">
        <v>0</v>
      </c>
      <c r="L72" s="6">
        <v>0</v>
      </c>
      <c r="M72" s="12">
        <f t="shared" si="1"/>
        <v>12</v>
      </c>
      <c r="N72" s="13"/>
      <c r="O72" s="84">
        <v>12</v>
      </c>
      <c r="P72" s="6">
        <v>27</v>
      </c>
      <c r="Q72" s="14" t="s">
        <v>497</v>
      </c>
    </row>
    <row r="73" spans="1:17" ht="31.5" x14ac:dyDescent="0.25">
      <c r="A73" s="27">
        <v>64</v>
      </c>
      <c r="B73" s="7" t="s">
        <v>266</v>
      </c>
      <c r="C73" s="22" t="s">
        <v>267</v>
      </c>
      <c r="D73" s="38" t="s">
        <v>92</v>
      </c>
      <c r="E73" s="24">
        <v>8</v>
      </c>
      <c r="F73" s="38" t="s">
        <v>93</v>
      </c>
      <c r="G73" s="11">
        <v>3</v>
      </c>
      <c r="H73" s="11">
        <v>3</v>
      </c>
      <c r="I73" s="11">
        <v>2</v>
      </c>
      <c r="J73" s="11">
        <v>2</v>
      </c>
      <c r="K73" s="11">
        <v>2</v>
      </c>
      <c r="L73" s="11">
        <v>0</v>
      </c>
      <c r="M73" s="12">
        <f t="shared" si="1"/>
        <v>12</v>
      </c>
      <c r="N73" s="13"/>
      <c r="O73" s="84">
        <v>12</v>
      </c>
      <c r="P73" s="6">
        <v>27</v>
      </c>
      <c r="Q73" s="14" t="s">
        <v>497</v>
      </c>
    </row>
    <row r="74" spans="1:17" ht="31.5" x14ac:dyDescent="0.25">
      <c r="A74" s="27">
        <v>65</v>
      </c>
      <c r="B74" s="7" t="s">
        <v>268</v>
      </c>
      <c r="C74" s="22">
        <v>842</v>
      </c>
      <c r="D74" s="38" t="s">
        <v>269</v>
      </c>
      <c r="E74" s="24" t="s">
        <v>185</v>
      </c>
      <c r="F74" s="38" t="s">
        <v>270</v>
      </c>
      <c r="G74" s="11">
        <v>3</v>
      </c>
      <c r="H74" s="11">
        <v>3</v>
      </c>
      <c r="I74" s="11">
        <v>2</v>
      </c>
      <c r="J74" s="11">
        <v>2</v>
      </c>
      <c r="K74" s="11">
        <v>2</v>
      </c>
      <c r="L74" s="11">
        <v>0</v>
      </c>
      <c r="M74" s="12">
        <f t="shared" ref="M74:M105" si="2">SUM(G74:L74)</f>
        <v>12</v>
      </c>
      <c r="N74" s="14"/>
      <c r="O74" s="84">
        <v>12</v>
      </c>
      <c r="P74" s="6">
        <v>27</v>
      </c>
      <c r="Q74" s="14" t="s">
        <v>497</v>
      </c>
    </row>
    <row r="75" spans="1:17" ht="31.5" x14ac:dyDescent="0.25">
      <c r="A75" s="27">
        <v>66</v>
      </c>
      <c r="B75" s="7" t="s">
        <v>271</v>
      </c>
      <c r="C75" s="22">
        <v>825</v>
      </c>
      <c r="D75" s="38" t="s">
        <v>252</v>
      </c>
      <c r="E75" s="24" t="s">
        <v>154</v>
      </c>
      <c r="F75" s="38" t="s">
        <v>253</v>
      </c>
      <c r="G75" s="11">
        <v>3</v>
      </c>
      <c r="H75" s="11">
        <v>3</v>
      </c>
      <c r="I75" s="11">
        <v>0</v>
      </c>
      <c r="J75" s="11">
        <v>2</v>
      </c>
      <c r="K75" s="11">
        <v>2</v>
      </c>
      <c r="L75" s="11">
        <v>1</v>
      </c>
      <c r="M75" s="12">
        <f t="shared" si="2"/>
        <v>11</v>
      </c>
      <c r="N75" s="13"/>
      <c r="O75" s="84">
        <v>11</v>
      </c>
      <c r="P75" s="6">
        <v>28</v>
      </c>
      <c r="Q75" s="14" t="s">
        <v>497</v>
      </c>
    </row>
    <row r="76" spans="1:17" ht="31.5" x14ac:dyDescent="0.25">
      <c r="A76" s="27">
        <v>67</v>
      </c>
      <c r="B76" s="56" t="s">
        <v>272</v>
      </c>
      <c r="C76" s="22">
        <v>871</v>
      </c>
      <c r="D76" s="60" t="s">
        <v>34</v>
      </c>
      <c r="E76" s="24" t="s">
        <v>224</v>
      </c>
      <c r="F76" s="57" t="s">
        <v>225</v>
      </c>
      <c r="G76" s="11">
        <v>3</v>
      </c>
      <c r="H76" s="11">
        <v>0</v>
      </c>
      <c r="I76" s="11">
        <v>3</v>
      </c>
      <c r="J76" s="11">
        <v>2</v>
      </c>
      <c r="K76" s="11">
        <v>2</v>
      </c>
      <c r="L76" s="11">
        <v>1</v>
      </c>
      <c r="M76" s="12">
        <f t="shared" si="2"/>
        <v>11</v>
      </c>
      <c r="N76" s="11"/>
      <c r="O76" s="165">
        <v>11</v>
      </c>
      <c r="P76" s="6">
        <v>28</v>
      </c>
      <c r="Q76" s="14" t="s">
        <v>497</v>
      </c>
    </row>
    <row r="77" spans="1:17" ht="31.5" x14ac:dyDescent="0.25">
      <c r="A77" s="27">
        <v>68</v>
      </c>
      <c r="B77" s="7" t="s">
        <v>273</v>
      </c>
      <c r="C77" s="75">
        <v>817</v>
      </c>
      <c r="D77" s="38" t="s">
        <v>65</v>
      </c>
      <c r="E77" s="24">
        <v>8</v>
      </c>
      <c r="F77" s="38" t="s">
        <v>68</v>
      </c>
      <c r="G77" s="11">
        <v>3</v>
      </c>
      <c r="H77" s="11">
        <v>3</v>
      </c>
      <c r="I77" s="11">
        <v>2</v>
      </c>
      <c r="J77" s="11">
        <v>2</v>
      </c>
      <c r="K77" s="11">
        <v>0</v>
      </c>
      <c r="L77" s="11">
        <v>0</v>
      </c>
      <c r="M77" s="12">
        <f t="shared" si="2"/>
        <v>10</v>
      </c>
      <c r="N77" s="13"/>
      <c r="O77" s="84">
        <v>10</v>
      </c>
      <c r="P77" s="6">
        <v>29</v>
      </c>
      <c r="Q77" s="14" t="s">
        <v>497</v>
      </c>
    </row>
    <row r="78" spans="1:17" ht="31.5" x14ac:dyDescent="0.25">
      <c r="A78" s="27">
        <v>69</v>
      </c>
      <c r="B78" s="7" t="s">
        <v>274</v>
      </c>
      <c r="C78" s="22">
        <v>832</v>
      </c>
      <c r="D78" s="38" t="s">
        <v>147</v>
      </c>
      <c r="E78" s="24" t="s">
        <v>154</v>
      </c>
      <c r="F78" s="38" t="s">
        <v>275</v>
      </c>
      <c r="G78" s="11">
        <v>3</v>
      </c>
      <c r="H78" s="11">
        <v>3</v>
      </c>
      <c r="I78" s="11">
        <v>2</v>
      </c>
      <c r="J78" s="11">
        <v>6</v>
      </c>
      <c r="K78" s="11">
        <v>2</v>
      </c>
      <c r="L78" s="11">
        <v>1</v>
      </c>
      <c r="M78" s="12">
        <v>10</v>
      </c>
      <c r="N78" s="13"/>
      <c r="O78" s="84">
        <v>10</v>
      </c>
      <c r="P78" s="6">
        <v>29</v>
      </c>
      <c r="Q78" s="14" t="s">
        <v>497</v>
      </c>
    </row>
    <row r="79" spans="1:17" ht="31.5" x14ac:dyDescent="0.25">
      <c r="A79" s="27">
        <v>70</v>
      </c>
      <c r="B79" s="7" t="s">
        <v>276</v>
      </c>
      <c r="C79" s="25">
        <v>823</v>
      </c>
      <c r="D79" s="38" t="s">
        <v>141</v>
      </c>
      <c r="E79" s="24" t="s">
        <v>188</v>
      </c>
      <c r="F79" s="38" t="s">
        <v>265</v>
      </c>
      <c r="G79" s="6">
        <v>3</v>
      </c>
      <c r="H79" s="6">
        <v>0</v>
      </c>
      <c r="I79" s="6">
        <v>0</v>
      </c>
      <c r="J79" s="6">
        <v>6</v>
      </c>
      <c r="K79" s="6">
        <v>0</v>
      </c>
      <c r="L79" s="6">
        <v>0</v>
      </c>
      <c r="M79" s="12">
        <f t="shared" ref="M79:M86" si="3">SUM(G79:L79)</f>
        <v>9</v>
      </c>
      <c r="N79" s="13"/>
      <c r="O79" s="84">
        <v>9</v>
      </c>
      <c r="P79" s="6">
        <v>30</v>
      </c>
      <c r="Q79" s="14" t="s">
        <v>497</v>
      </c>
    </row>
    <row r="80" spans="1:17" ht="31.5" x14ac:dyDescent="0.25">
      <c r="A80" s="27">
        <v>71</v>
      </c>
      <c r="B80" s="7" t="s">
        <v>277</v>
      </c>
      <c r="C80" s="22">
        <v>822</v>
      </c>
      <c r="D80" s="38" t="s">
        <v>55</v>
      </c>
      <c r="E80" s="24">
        <v>8</v>
      </c>
      <c r="F80" s="38" t="s">
        <v>255</v>
      </c>
      <c r="G80" s="11">
        <v>3</v>
      </c>
      <c r="H80" s="11">
        <v>3</v>
      </c>
      <c r="I80" s="11">
        <v>0</v>
      </c>
      <c r="J80" s="11">
        <v>2</v>
      </c>
      <c r="K80" s="11">
        <v>0</v>
      </c>
      <c r="L80" s="11">
        <v>0</v>
      </c>
      <c r="M80" s="12">
        <f t="shared" si="3"/>
        <v>8</v>
      </c>
      <c r="N80" s="13"/>
      <c r="O80" s="84">
        <v>8</v>
      </c>
      <c r="P80" s="6">
        <v>31</v>
      </c>
      <c r="Q80" s="14" t="s">
        <v>497</v>
      </c>
    </row>
    <row r="81" spans="1:17" ht="31.5" x14ac:dyDescent="0.25">
      <c r="A81" s="27">
        <v>72</v>
      </c>
      <c r="B81" s="7" t="s">
        <v>278</v>
      </c>
      <c r="C81" s="6">
        <v>866</v>
      </c>
      <c r="D81" s="60" t="s">
        <v>34</v>
      </c>
      <c r="E81" s="25" t="s">
        <v>240</v>
      </c>
      <c r="F81" s="38" t="s">
        <v>241</v>
      </c>
      <c r="G81" s="6">
        <v>3</v>
      </c>
      <c r="H81" s="6">
        <v>0</v>
      </c>
      <c r="I81" s="6">
        <v>0</v>
      </c>
      <c r="J81" s="6">
        <v>2</v>
      </c>
      <c r="K81" s="6">
        <v>2</v>
      </c>
      <c r="L81" s="6">
        <v>1</v>
      </c>
      <c r="M81" s="12">
        <f t="shared" si="3"/>
        <v>8</v>
      </c>
      <c r="N81" s="6"/>
      <c r="O81" s="84">
        <v>8</v>
      </c>
      <c r="P81" s="6">
        <v>31</v>
      </c>
      <c r="Q81" s="14" t="s">
        <v>497</v>
      </c>
    </row>
    <row r="82" spans="1:17" ht="31.5" x14ac:dyDescent="0.25">
      <c r="A82" s="27">
        <v>73</v>
      </c>
      <c r="B82" s="7" t="s">
        <v>279</v>
      </c>
      <c r="C82" s="22">
        <v>858</v>
      </c>
      <c r="D82" s="38" t="s">
        <v>234</v>
      </c>
      <c r="E82" s="24" t="s">
        <v>188</v>
      </c>
      <c r="F82" s="38" t="s">
        <v>235</v>
      </c>
      <c r="G82" s="11">
        <v>0</v>
      </c>
      <c r="H82" s="11">
        <v>0</v>
      </c>
      <c r="I82" s="11">
        <v>2</v>
      </c>
      <c r="J82" s="11">
        <v>2</v>
      </c>
      <c r="K82" s="11">
        <v>2</v>
      </c>
      <c r="L82" s="11">
        <v>1</v>
      </c>
      <c r="M82" s="12">
        <f t="shared" si="3"/>
        <v>7</v>
      </c>
      <c r="N82" s="11"/>
      <c r="O82" s="165">
        <v>7</v>
      </c>
      <c r="P82" s="6">
        <v>32</v>
      </c>
      <c r="Q82" s="14" t="s">
        <v>497</v>
      </c>
    </row>
    <row r="83" spans="1:17" ht="31.5" x14ac:dyDescent="0.25">
      <c r="A83" s="27">
        <v>74</v>
      </c>
      <c r="B83" s="7" t="s">
        <v>280</v>
      </c>
      <c r="C83" s="22">
        <v>88</v>
      </c>
      <c r="D83" s="38" t="s">
        <v>88</v>
      </c>
      <c r="E83" s="24" t="s">
        <v>281</v>
      </c>
      <c r="F83" s="38" t="s">
        <v>90</v>
      </c>
      <c r="G83" s="11">
        <v>0</v>
      </c>
      <c r="H83" s="11">
        <v>0</v>
      </c>
      <c r="I83" s="11">
        <v>0</v>
      </c>
      <c r="J83" s="11">
        <v>2</v>
      </c>
      <c r="K83" s="11">
        <v>2</v>
      </c>
      <c r="L83" s="11">
        <v>3</v>
      </c>
      <c r="M83" s="12">
        <f t="shared" si="3"/>
        <v>7</v>
      </c>
      <c r="N83" s="13"/>
      <c r="O83" s="84">
        <v>7</v>
      </c>
      <c r="P83" s="6">
        <v>32</v>
      </c>
      <c r="Q83" s="14" t="s">
        <v>497</v>
      </c>
    </row>
    <row r="84" spans="1:17" ht="31.5" x14ac:dyDescent="0.25">
      <c r="A84" s="27">
        <v>75</v>
      </c>
      <c r="B84" s="7" t="s">
        <v>282</v>
      </c>
      <c r="C84" s="22">
        <v>827</v>
      </c>
      <c r="D84" s="38" t="s">
        <v>252</v>
      </c>
      <c r="E84" s="24" t="s">
        <v>154</v>
      </c>
      <c r="F84" s="38" t="s">
        <v>253</v>
      </c>
      <c r="G84" s="11">
        <v>0</v>
      </c>
      <c r="H84" s="11">
        <v>0</v>
      </c>
      <c r="I84" s="11">
        <v>0</v>
      </c>
      <c r="J84" s="11">
        <v>2</v>
      </c>
      <c r="K84" s="11">
        <v>2</v>
      </c>
      <c r="L84" s="11">
        <v>1</v>
      </c>
      <c r="M84" s="12">
        <f t="shared" si="3"/>
        <v>5</v>
      </c>
      <c r="N84" s="13"/>
      <c r="O84" s="84">
        <v>5</v>
      </c>
      <c r="P84" s="6">
        <v>33</v>
      </c>
      <c r="Q84" s="14" t="s">
        <v>497</v>
      </c>
    </row>
    <row r="85" spans="1:17" ht="31.5" x14ac:dyDescent="0.25">
      <c r="A85" s="27">
        <v>76</v>
      </c>
      <c r="B85" s="7" t="s">
        <v>283</v>
      </c>
      <c r="C85" s="22">
        <v>87</v>
      </c>
      <c r="D85" s="38" t="s">
        <v>88</v>
      </c>
      <c r="E85" s="24" t="s">
        <v>281</v>
      </c>
      <c r="F85" s="38" t="s">
        <v>90</v>
      </c>
      <c r="G85" s="11">
        <v>0</v>
      </c>
      <c r="H85" s="11">
        <v>0</v>
      </c>
      <c r="I85" s="11">
        <v>0</v>
      </c>
      <c r="J85" s="11">
        <v>2</v>
      </c>
      <c r="K85" s="11">
        <v>2</v>
      </c>
      <c r="L85" s="11">
        <v>0</v>
      </c>
      <c r="M85" s="12">
        <f t="shared" si="3"/>
        <v>4</v>
      </c>
      <c r="N85" s="13"/>
      <c r="O85" s="84">
        <v>4</v>
      </c>
      <c r="P85" s="6">
        <v>34</v>
      </c>
      <c r="Q85" s="14" t="s">
        <v>497</v>
      </c>
    </row>
    <row r="86" spans="1:17" ht="31.5" x14ac:dyDescent="0.25">
      <c r="A86" s="27">
        <v>77</v>
      </c>
      <c r="B86" s="7" t="s">
        <v>284</v>
      </c>
      <c r="C86" s="22">
        <v>86</v>
      </c>
      <c r="D86" s="38" t="s">
        <v>88</v>
      </c>
      <c r="E86" s="24" t="s">
        <v>281</v>
      </c>
      <c r="F86" s="38" t="s">
        <v>90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2">
        <f t="shared" si="3"/>
        <v>0</v>
      </c>
      <c r="N86" s="13"/>
      <c r="O86" s="84">
        <v>0</v>
      </c>
      <c r="P86" s="6">
        <v>35</v>
      </c>
      <c r="Q86" s="14" t="s">
        <v>497</v>
      </c>
    </row>
  </sheetData>
  <mergeCells count="14">
    <mergeCell ref="A6:M6"/>
    <mergeCell ref="A1:Q1"/>
    <mergeCell ref="A2:M2"/>
    <mergeCell ref="A3:M3"/>
    <mergeCell ref="A4:M4"/>
    <mergeCell ref="A5:M5"/>
    <mergeCell ref="A7:M7"/>
    <mergeCell ref="A8:A9"/>
    <mergeCell ref="B8:B9"/>
    <mergeCell ref="C8:C9"/>
    <mergeCell ref="D8:D9"/>
    <mergeCell ref="E8:E9"/>
    <mergeCell ref="F8:F9"/>
    <mergeCell ref="G8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34" workbookViewId="0">
      <selection activeCell="T29" sqref="T29:T47"/>
    </sheetView>
  </sheetViews>
  <sheetFormatPr defaultRowHeight="15.75" x14ac:dyDescent="0.25"/>
  <cols>
    <col min="1" max="1" width="6.85546875" style="40" customWidth="1"/>
    <col min="2" max="2" width="20.42578125" style="44" customWidth="1"/>
    <col min="3" max="3" width="9" style="42" customWidth="1"/>
    <col min="4" max="4" width="23.28515625" style="90" customWidth="1"/>
    <col min="5" max="5" width="9.140625" style="44"/>
    <col min="6" max="6" width="28.85546875" style="90" customWidth="1"/>
    <col min="7" max="10" width="9.140625" style="115"/>
    <col min="11" max="11" width="7" style="115" customWidth="1"/>
    <col min="12" max="15" width="9.140625" style="42"/>
    <col min="16" max="16" width="14.5703125" style="117" customWidth="1"/>
    <col min="17" max="17" width="9.140625" style="87"/>
    <col min="18" max="18" width="11.85546875" style="117" customWidth="1"/>
    <col min="19" max="19" width="11.7109375" style="115" customWidth="1"/>
    <col min="20" max="20" width="18.85546875" style="87" customWidth="1"/>
  </cols>
  <sheetData>
    <row r="1" spans="1:20" x14ac:dyDescent="0.25">
      <c r="A1" s="148" t="s">
        <v>358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0" x14ac:dyDescent="0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25"/>
      <c r="O2" s="25"/>
      <c r="P2" s="116"/>
      <c r="Q2" s="1"/>
      <c r="R2" s="158"/>
      <c r="S2" s="159"/>
      <c r="T2" s="108"/>
    </row>
    <row r="3" spans="1:20" x14ac:dyDescent="0.25">
      <c r="A3" s="149">
        <v>44531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25"/>
      <c r="O3" s="25"/>
      <c r="P3" s="116"/>
      <c r="Q3" s="1"/>
      <c r="R3" s="158"/>
      <c r="S3" s="159"/>
      <c r="T3" s="108"/>
    </row>
    <row r="4" spans="1:20" x14ac:dyDescent="0.25">
      <c r="A4" s="140" t="s">
        <v>136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25"/>
      <c r="O4" s="25"/>
      <c r="P4" s="116"/>
      <c r="Q4" s="1"/>
      <c r="R4" s="158"/>
      <c r="S4" s="159"/>
      <c r="T4" s="108"/>
    </row>
    <row r="5" spans="1:20" x14ac:dyDescent="0.25">
      <c r="A5" s="140" t="s">
        <v>137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25"/>
      <c r="O5" s="25"/>
      <c r="P5" s="116"/>
      <c r="Q5" s="1"/>
      <c r="R5" s="158"/>
      <c r="S5" s="159"/>
      <c r="T5" s="108"/>
    </row>
    <row r="6" spans="1:20" x14ac:dyDescent="0.25">
      <c r="A6" s="140" t="s">
        <v>138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25"/>
      <c r="O6" s="25"/>
      <c r="P6" s="116"/>
      <c r="Q6" s="1"/>
      <c r="R6" s="158"/>
      <c r="S6" s="159"/>
      <c r="T6" s="108"/>
    </row>
    <row r="7" spans="1:20" x14ac:dyDescent="0.25">
      <c r="A7" s="140" t="s">
        <v>139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25"/>
      <c r="O7" s="25"/>
      <c r="P7" s="116"/>
      <c r="Q7" s="1"/>
      <c r="R7" s="158"/>
      <c r="S7" s="159"/>
      <c r="T7" s="108"/>
    </row>
    <row r="8" spans="1:20" x14ac:dyDescent="0.25">
      <c r="A8" s="142" t="s">
        <v>2</v>
      </c>
      <c r="B8" s="142" t="s">
        <v>3</v>
      </c>
      <c r="C8" s="152" t="s">
        <v>372</v>
      </c>
      <c r="D8" s="153" t="s">
        <v>5</v>
      </c>
      <c r="E8" s="155" t="s">
        <v>6</v>
      </c>
      <c r="F8" s="151" t="s">
        <v>373</v>
      </c>
      <c r="G8" s="147"/>
      <c r="H8" s="147"/>
      <c r="I8" s="147"/>
      <c r="J8" s="147"/>
      <c r="K8" s="147"/>
      <c r="L8" s="147"/>
      <c r="M8" s="147"/>
      <c r="N8" s="147"/>
      <c r="O8" s="147"/>
      <c r="P8" s="2" t="s">
        <v>9</v>
      </c>
      <c r="Q8" s="12"/>
      <c r="R8" s="12"/>
      <c r="S8" s="86"/>
      <c r="T8" s="12"/>
    </row>
    <row r="9" spans="1:20" ht="47.25" x14ac:dyDescent="0.25">
      <c r="A9" s="142"/>
      <c r="B9" s="142"/>
      <c r="C9" s="152"/>
      <c r="D9" s="154"/>
      <c r="E9" s="155"/>
      <c r="F9" s="151"/>
      <c r="G9" s="4" t="s">
        <v>361</v>
      </c>
      <c r="H9" s="4" t="s">
        <v>362</v>
      </c>
      <c r="I9" s="4" t="s">
        <v>363</v>
      </c>
      <c r="J9" s="3" t="s">
        <v>364</v>
      </c>
      <c r="K9" s="3" t="s">
        <v>365</v>
      </c>
      <c r="L9" s="4" t="s">
        <v>366</v>
      </c>
      <c r="M9" s="4" t="s">
        <v>367</v>
      </c>
      <c r="N9" s="4" t="s">
        <v>368</v>
      </c>
      <c r="O9" s="4" t="s">
        <v>369</v>
      </c>
      <c r="P9" s="5" t="s">
        <v>370</v>
      </c>
      <c r="Q9" s="78" t="s">
        <v>11</v>
      </c>
      <c r="R9" s="78" t="s">
        <v>12</v>
      </c>
      <c r="S9" s="96" t="s">
        <v>13</v>
      </c>
      <c r="T9" s="78" t="s">
        <v>14</v>
      </c>
    </row>
    <row r="10" spans="1:20" ht="78.75" x14ac:dyDescent="0.25">
      <c r="A10" s="6">
        <v>1</v>
      </c>
      <c r="B10" s="7" t="s">
        <v>291</v>
      </c>
      <c r="C10" s="6">
        <v>936</v>
      </c>
      <c r="D10" s="38" t="s">
        <v>20</v>
      </c>
      <c r="E10" s="24">
        <v>9</v>
      </c>
      <c r="F10" s="38" t="s">
        <v>292</v>
      </c>
      <c r="G10" s="86">
        <v>30</v>
      </c>
      <c r="H10" s="86">
        <v>15</v>
      </c>
      <c r="I10" s="86">
        <v>10</v>
      </c>
      <c r="J10" s="86">
        <v>10</v>
      </c>
      <c r="K10" s="86">
        <v>5</v>
      </c>
      <c r="L10" s="6">
        <v>10</v>
      </c>
      <c r="M10" s="6">
        <v>10</v>
      </c>
      <c r="N10" s="6">
        <v>7</v>
      </c>
      <c r="O10" s="6">
        <v>3</v>
      </c>
      <c r="P10" s="12">
        <f t="shared" ref="P10:P47" si="0">SUM(G10:O10)</f>
        <v>100</v>
      </c>
      <c r="Q10" s="83"/>
      <c r="R10" s="12">
        <v>100</v>
      </c>
      <c r="S10" s="86">
        <v>1</v>
      </c>
      <c r="T10" s="163" t="s">
        <v>495</v>
      </c>
    </row>
    <row r="11" spans="1:20" ht="63" customHeight="1" x14ac:dyDescent="0.3">
      <c r="A11" s="86">
        <v>2</v>
      </c>
      <c r="B11" s="95" t="s">
        <v>353</v>
      </c>
      <c r="C11" s="86">
        <v>931</v>
      </c>
      <c r="D11" s="100" t="s">
        <v>349</v>
      </c>
      <c r="E11" s="96" t="s">
        <v>350</v>
      </c>
      <c r="F11" s="95" t="s">
        <v>97</v>
      </c>
      <c r="G11" s="86">
        <v>30</v>
      </c>
      <c r="H11" s="86">
        <v>15</v>
      </c>
      <c r="I11" s="86">
        <v>10</v>
      </c>
      <c r="J11" s="86">
        <v>10</v>
      </c>
      <c r="K11" s="86">
        <v>5</v>
      </c>
      <c r="L11" s="86">
        <v>10</v>
      </c>
      <c r="M11" s="86">
        <v>3</v>
      </c>
      <c r="N11" s="86">
        <v>7</v>
      </c>
      <c r="O11" s="86">
        <v>3</v>
      </c>
      <c r="P11" s="12">
        <f t="shared" si="0"/>
        <v>93</v>
      </c>
      <c r="Q11" s="98"/>
      <c r="R11" s="12">
        <v>93</v>
      </c>
      <c r="S11" s="86">
        <v>2</v>
      </c>
      <c r="T11" s="163" t="s">
        <v>495</v>
      </c>
    </row>
    <row r="12" spans="1:20" ht="47.25" x14ac:dyDescent="0.25">
      <c r="A12" s="6">
        <v>3</v>
      </c>
      <c r="B12" s="7" t="s">
        <v>311</v>
      </c>
      <c r="C12" s="22">
        <v>912</v>
      </c>
      <c r="D12" s="38" t="s">
        <v>312</v>
      </c>
      <c r="E12" s="24" t="s">
        <v>313</v>
      </c>
      <c r="F12" s="38" t="s">
        <v>314</v>
      </c>
      <c r="G12" s="91">
        <v>30</v>
      </c>
      <c r="H12" s="91">
        <v>15</v>
      </c>
      <c r="I12" s="91">
        <v>10</v>
      </c>
      <c r="J12" s="91">
        <v>10</v>
      </c>
      <c r="K12" s="91">
        <v>5</v>
      </c>
      <c r="L12" s="11">
        <v>10</v>
      </c>
      <c r="M12" s="11">
        <v>0</v>
      </c>
      <c r="N12" s="11">
        <v>5</v>
      </c>
      <c r="O12" s="11">
        <v>5</v>
      </c>
      <c r="P12" s="12">
        <f t="shared" si="0"/>
        <v>90</v>
      </c>
      <c r="Q12" s="83"/>
      <c r="R12" s="12">
        <v>90</v>
      </c>
      <c r="S12" s="86">
        <v>3</v>
      </c>
      <c r="T12" s="163" t="s">
        <v>495</v>
      </c>
    </row>
    <row r="13" spans="1:20" ht="31.5" x14ac:dyDescent="0.25">
      <c r="A13" s="86">
        <v>4</v>
      </c>
      <c r="B13" s="9" t="s">
        <v>332</v>
      </c>
      <c r="C13" s="22">
        <v>918</v>
      </c>
      <c r="D13" s="38" t="s">
        <v>333</v>
      </c>
      <c r="E13" s="25" t="s">
        <v>334</v>
      </c>
      <c r="F13" s="63" t="s">
        <v>335</v>
      </c>
      <c r="G13" s="93">
        <v>30</v>
      </c>
      <c r="H13" s="93">
        <v>15</v>
      </c>
      <c r="I13" s="93">
        <v>10</v>
      </c>
      <c r="J13" s="91">
        <v>10</v>
      </c>
      <c r="K13" s="91">
        <v>4</v>
      </c>
      <c r="L13" s="11">
        <v>10</v>
      </c>
      <c r="M13" s="11">
        <v>3</v>
      </c>
      <c r="N13" s="11">
        <v>3</v>
      </c>
      <c r="O13" s="11">
        <v>4</v>
      </c>
      <c r="P13" s="12">
        <f t="shared" si="0"/>
        <v>89</v>
      </c>
      <c r="Q13" s="83"/>
      <c r="R13" s="12">
        <v>89</v>
      </c>
      <c r="S13" s="86">
        <v>4</v>
      </c>
      <c r="T13" s="163" t="s">
        <v>495</v>
      </c>
    </row>
    <row r="14" spans="1:20" ht="31.5" x14ac:dyDescent="0.25">
      <c r="A14" s="6">
        <v>5</v>
      </c>
      <c r="B14" s="7" t="s">
        <v>306</v>
      </c>
      <c r="C14" s="22">
        <v>921</v>
      </c>
      <c r="D14" s="38" t="s">
        <v>307</v>
      </c>
      <c r="E14" s="10" t="s">
        <v>308</v>
      </c>
      <c r="F14" s="38" t="s">
        <v>82</v>
      </c>
      <c r="G14" s="91">
        <v>25</v>
      </c>
      <c r="H14" s="91">
        <v>15</v>
      </c>
      <c r="I14" s="91">
        <v>7</v>
      </c>
      <c r="J14" s="91">
        <v>7</v>
      </c>
      <c r="K14" s="91">
        <v>5</v>
      </c>
      <c r="L14" s="11">
        <v>10</v>
      </c>
      <c r="M14" s="11">
        <v>7</v>
      </c>
      <c r="N14" s="11">
        <v>5</v>
      </c>
      <c r="O14" s="11">
        <v>5</v>
      </c>
      <c r="P14" s="12">
        <f t="shared" si="0"/>
        <v>86</v>
      </c>
      <c r="Q14" s="83"/>
      <c r="R14" s="12">
        <v>86</v>
      </c>
      <c r="S14" s="86">
        <v>5</v>
      </c>
      <c r="T14" s="163" t="s">
        <v>495</v>
      </c>
    </row>
    <row r="15" spans="1:20" ht="31.5" x14ac:dyDescent="0.25">
      <c r="A15" s="86">
        <v>6</v>
      </c>
      <c r="B15" s="16" t="s">
        <v>330</v>
      </c>
      <c r="C15" s="74">
        <v>922</v>
      </c>
      <c r="D15" s="66" t="s">
        <v>24</v>
      </c>
      <c r="E15" s="48" t="s">
        <v>331</v>
      </c>
      <c r="F15" s="66" t="s">
        <v>199</v>
      </c>
      <c r="G15" s="92">
        <v>30</v>
      </c>
      <c r="H15" s="92">
        <v>10</v>
      </c>
      <c r="I15" s="92">
        <v>7</v>
      </c>
      <c r="J15" s="92">
        <v>10</v>
      </c>
      <c r="K15" s="92">
        <v>5</v>
      </c>
      <c r="L15" s="67">
        <v>10</v>
      </c>
      <c r="M15" s="67">
        <v>3</v>
      </c>
      <c r="N15" s="67">
        <v>5</v>
      </c>
      <c r="O15" s="67">
        <v>5</v>
      </c>
      <c r="P15" s="88">
        <f t="shared" si="0"/>
        <v>85</v>
      </c>
      <c r="Q15" s="89"/>
      <c r="R15" s="88">
        <v>85</v>
      </c>
      <c r="S15" s="164">
        <v>6</v>
      </c>
      <c r="T15" s="163" t="s">
        <v>495</v>
      </c>
    </row>
    <row r="16" spans="1:20" ht="31.5" x14ac:dyDescent="0.25">
      <c r="A16" s="6">
        <v>7</v>
      </c>
      <c r="B16" s="7" t="s">
        <v>344</v>
      </c>
      <c r="C16" s="22">
        <v>915</v>
      </c>
      <c r="D16" s="38" t="s">
        <v>312</v>
      </c>
      <c r="E16" s="24" t="s">
        <v>327</v>
      </c>
      <c r="F16" s="38" t="s">
        <v>314</v>
      </c>
      <c r="G16" s="91">
        <v>20</v>
      </c>
      <c r="H16" s="91">
        <v>10</v>
      </c>
      <c r="I16" s="91">
        <v>7</v>
      </c>
      <c r="J16" s="91">
        <v>10</v>
      </c>
      <c r="K16" s="91">
        <v>5</v>
      </c>
      <c r="L16" s="11">
        <v>10</v>
      </c>
      <c r="M16" s="11">
        <v>10</v>
      </c>
      <c r="N16" s="11">
        <v>5</v>
      </c>
      <c r="O16" s="11">
        <v>4</v>
      </c>
      <c r="P16" s="12">
        <f t="shared" si="0"/>
        <v>81</v>
      </c>
      <c r="Q16" s="83"/>
      <c r="R16" s="12">
        <v>81</v>
      </c>
      <c r="S16" s="86">
        <v>7</v>
      </c>
      <c r="T16" s="163" t="s">
        <v>495</v>
      </c>
    </row>
    <row r="17" spans="1:20" ht="31.5" x14ac:dyDescent="0.25">
      <c r="A17" s="86">
        <v>8</v>
      </c>
      <c r="B17" s="7" t="s">
        <v>317</v>
      </c>
      <c r="C17" s="22">
        <v>916</v>
      </c>
      <c r="D17" s="38" t="s">
        <v>141</v>
      </c>
      <c r="E17" s="24" t="s">
        <v>305</v>
      </c>
      <c r="F17" s="38" t="s">
        <v>265</v>
      </c>
      <c r="G17" s="91">
        <v>20</v>
      </c>
      <c r="H17" s="91">
        <v>15</v>
      </c>
      <c r="I17" s="91">
        <v>7</v>
      </c>
      <c r="J17" s="91">
        <v>10</v>
      </c>
      <c r="K17" s="91">
        <v>4</v>
      </c>
      <c r="L17" s="11">
        <v>7</v>
      </c>
      <c r="M17" s="11">
        <v>7</v>
      </c>
      <c r="N17" s="11">
        <v>5</v>
      </c>
      <c r="O17" s="11">
        <v>5</v>
      </c>
      <c r="P17" s="12">
        <f t="shared" si="0"/>
        <v>80</v>
      </c>
      <c r="Q17" s="83"/>
      <c r="R17" s="12">
        <v>80</v>
      </c>
      <c r="S17" s="86">
        <v>8</v>
      </c>
      <c r="T17" s="163" t="s">
        <v>495</v>
      </c>
    </row>
    <row r="18" spans="1:20" ht="31.5" x14ac:dyDescent="0.25">
      <c r="A18" s="6">
        <v>9</v>
      </c>
      <c r="B18" s="7" t="s">
        <v>321</v>
      </c>
      <c r="C18" s="22">
        <v>914</v>
      </c>
      <c r="D18" s="38" t="s">
        <v>312</v>
      </c>
      <c r="E18" s="25" t="s">
        <v>313</v>
      </c>
      <c r="F18" s="63" t="s">
        <v>314</v>
      </c>
      <c r="G18" s="91">
        <v>15</v>
      </c>
      <c r="H18" s="91">
        <v>10</v>
      </c>
      <c r="I18" s="91">
        <v>7</v>
      </c>
      <c r="J18" s="91">
        <v>7</v>
      </c>
      <c r="K18" s="91">
        <v>4</v>
      </c>
      <c r="L18" s="11">
        <v>10</v>
      </c>
      <c r="M18" s="11">
        <v>7</v>
      </c>
      <c r="N18" s="11">
        <v>5</v>
      </c>
      <c r="O18" s="11">
        <v>4</v>
      </c>
      <c r="P18" s="12">
        <f t="shared" si="0"/>
        <v>69</v>
      </c>
      <c r="Q18" s="83"/>
      <c r="R18" s="12">
        <v>69</v>
      </c>
      <c r="S18" s="86">
        <v>9</v>
      </c>
      <c r="T18" s="82" t="s">
        <v>496</v>
      </c>
    </row>
    <row r="19" spans="1:20" ht="32.25" x14ac:dyDescent="0.3">
      <c r="A19" s="86">
        <v>10</v>
      </c>
      <c r="B19" s="105" t="s">
        <v>355</v>
      </c>
      <c r="C19" s="86">
        <v>920</v>
      </c>
      <c r="D19" s="61" t="s">
        <v>34</v>
      </c>
      <c r="E19" s="22" t="s">
        <v>154</v>
      </c>
      <c r="F19" s="60" t="s">
        <v>357</v>
      </c>
      <c r="G19" s="86">
        <v>15</v>
      </c>
      <c r="H19" s="86">
        <v>10</v>
      </c>
      <c r="I19" s="86">
        <v>7</v>
      </c>
      <c r="J19" s="86">
        <v>7</v>
      </c>
      <c r="K19" s="86">
        <v>4</v>
      </c>
      <c r="L19" s="86">
        <v>10</v>
      </c>
      <c r="M19" s="86">
        <v>3</v>
      </c>
      <c r="N19" s="86">
        <v>3</v>
      </c>
      <c r="O19" s="86">
        <v>4</v>
      </c>
      <c r="P19" s="12">
        <f t="shared" si="0"/>
        <v>63</v>
      </c>
      <c r="Q19" s="98"/>
      <c r="R19" s="12">
        <v>63</v>
      </c>
      <c r="S19" s="86">
        <v>10</v>
      </c>
      <c r="T19" s="82" t="s">
        <v>496</v>
      </c>
    </row>
    <row r="20" spans="1:20" ht="31.5" x14ac:dyDescent="0.25">
      <c r="A20" s="6">
        <v>11</v>
      </c>
      <c r="B20" s="16" t="s">
        <v>341</v>
      </c>
      <c r="C20" s="74">
        <v>926</v>
      </c>
      <c r="D20" s="66" t="s">
        <v>24</v>
      </c>
      <c r="E20" s="48" t="s">
        <v>342</v>
      </c>
      <c r="F20" s="66" t="s">
        <v>343</v>
      </c>
      <c r="G20" s="92">
        <v>10</v>
      </c>
      <c r="H20" s="92">
        <v>15</v>
      </c>
      <c r="I20" s="92">
        <v>7</v>
      </c>
      <c r="J20" s="92">
        <v>0</v>
      </c>
      <c r="K20" s="92">
        <v>3</v>
      </c>
      <c r="L20" s="67">
        <v>10</v>
      </c>
      <c r="M20" s="67">
        <v>7</v>
      </c>
      <c r="N20" s="67">
        <v>7</v>
      </c>
      <c r="O20" s="67">
        <v>3</v>
      </c>
      <c r="P20" s="124">
        <f t="shared" si="0"/>
        <v>62</v>
      </c>
      <c r="Q20" s="89"/>
      <c r="R20" s="88">
        <v>62</v>
      </c>
      <c r="S20" s="164">
        <v>11</v>
      </c>
      <c r="T20" s="82" t="s">
        <v>496</v>
      </c>
    </row>
    <row r="21" spans="1:20" ht="31.5" x14ac:dyDescent="0.25">
      <c r="A21" s="86">
        <v>12</v>
      </c>
      <c r="B21" s="7" t="s">
        <v>326</v>
      </c>
      <c r="C21" s="22">
        <v>911</v>
      </c>
      <c r="D21" s="38" t="s">
        <v>312</v>
      </c>
      <c r="E21" s="24" t="s">
        <v>327</v>
      </c>
      <c r="F21" s="38" t="s">
        <v>314</v>
      </c>
      <c r="G21" s="91">
        <v>10</v>
      </c>
      <c r="H21" s="91">
        <v>15</v>
      </c>
      <c r="I21" s="91">
        <v>7</v>
      </c>
      <c r="J21" s="91">
        <v>7</v>
      </c>
      <c r="K21" s="91">
        <v>3</v>
      </c>
      <c r="L21" s="11">
        <v>10</v>
      </c>
      <c r="M21" s="11">
        <v>0</v>
      </c>
      <c r="N21" s="11">
        <v>7</v>
      </c>
      <c r="O21" s="11">
        <v>2</v>
      </c>
      <c r="P21" s="12">
        <f t="shared" si="0"/>
        <v>61</v>
      </c>
      <c r="Q21" s="83"/>
      <c r="R21" s="12">
        <v>61</v>
      </c>
      <c r="S21" s="86">
        <v>12</v>
      </c>
      <c r="T21" s="82" t="s">
        <v>496</v>
      </c>
    </row>
    <row r="22" spans="1:20" ht="31.5" x14ac:dyDescent="0.25">
      <c r="A22" s="6">
        <v>13</v>
      </c>
      <c r="B22" s="7" t="s">
        <v>300</v>
      </c>
      <c r="C22" s="22">
        <v>91</v>
      </c>
      <c r="D22" s="38" t="s">
        <v>45</v>
      </c>
      <c r="E22" s="24" t="s">
        <v>299</v>
      </c>
      <c r="F22" s="38" t="s">
        <v>301</v>
      </c>
      <c r="G22" s="86">
        <v>20</v>
      </c>
      <c r="H22" s="86">
        <v>10</v>
      </c>
      <c r="I22" s="86">
        <v>7</v>
      </c>
      <c r="J22" s="86">
        <v>10</v>
      </c>
      <c r="K22" s="86">
        <v>3</v>
      </c>
      <c r="L22" s="6">
        <v>3</v>
      </c>
      <c r="M22" s="6">
        <v>0</v>
      </c>
      <c r="N22" s="6">
        <v>5</v>
      </c>
      <c r="O22" s="6">
        <v>2</v>
      </c>
      <c r="P22" s="12">
        <f t="shared" si="0"/>
        <v>60</v>
      </c>
      <c r="Q22" s="13"/>
      <c r="R22" s="84">
        <v>60</v>
      </c>
      <c r="S22" s="6">
        <v>13</v>
      </c>
      <c r="T22" s="82" t="s">
        <v>496</v>
      </c>
    </row>
    <row r="23" spans="1:20" ht="31.5" x14ac:dyDescent="0.3">
      <c r="A23" s="86">
        <v>14</v>
      </c>
      <c r="B23" s="95" t="s">
        <v>351</v>
      </c>
      <c r="C23" s="86">
        <v>933</v>
      </c>
      <c r="D23" s="100" t="s">
        <v>349</v>
      </c>
      <c r="E23" s="96" t="s">
        <v>350</v>
      </c>
      <c r="F23" s="95" t="s">
        <v>97</v>
      </c>
      <c r="G23" s="86">
        <v>15</v>
      </c>
      <c r="H23" s="86">
        <v>12</v>
      </c>
      <c r="I23" s="86">
        <v>2</v>
      </c>
      <c r="J23" s="86">
        <v>0</v>
      </c>
      <c r="K23" s="86">
        <v>2</v>
      </c>
      <c r="L23" s="86">
        <v>10</v>
      </c>
      <c r="M23" s="86">
        <v>8</v>
      </c>
      <c r="N23" s="86">
        <v>7</v>
      </c>
      <c r="O23" s="86">
        <v>3</v>
      </c>
      <c r="P23" s="12">
        <f t="shared" si="0"/>
        <v>59</v>
      </c>
      <c r="Q23" s="98"/>
      <c r="R23" s="12">
        <v>59</v>
      </c>
      <c r="S23" s="86">
        <v>14</v>
      </c>
      <c r="T23" s="82" t="s">
        <v>496</v>
      </c>
    </row>
    <row r="24" spans="1:20" ht="31.5" x14ac:dyDescent="0.25">
      <c r="A24" s="6">
        <v>15</v>
      </c>
      <c r="B24" s="7" t="s">
        <v>340</v>
      </c>
      <c r="C24" s="22">
        <v>913</v>
      </c>
      <c r="D24" s="38" t="s">
        <v>312</v>
      </c>
      <c r="E24" s="25" t="s">
        <v>313</v>
      </c>
      <c r="F24" s="63" t="s">
        <v>314</v>
      </c>
      <c r="G24" s="91">
        <v>10</v>
      </c>
      <c r="H24" s="91">
        <v>10</v>
      </c>
      <c r="I24" s="91">
        <v>3</v>
      </c>
      <c r="J24" s="91">
        <v>7</v>
      </c>
      <c r="K24" s="91">
        <v>4</v>
      </c>
      <c r="L24" s="11">
        <v>10</v>
      </c>
      <c r="M24" s="11">
        <v>3</v>
      </c>
      <c r="N24" s="11">
        <v>3</v>
      </c>
      <c r="O24" s="11">
        <v>4</v>
      </c>
      <c r="P24" s="12">
        <f t="shared" si="0"/>
        <v>54</v>
      </c>
      <c r="Q24" s="83"/>
      <c r="R24" s="12">
        <v>54</v>
      </c>
      <c r="S24" s="86">
        <v>15</v>
      </c>
      <c r="T24" s="82" t="s">
        <v>496</v>
      </c>
    </row>
    <row r="25" spans="1:20" ht="31.5" x14ac:dyDescent="0.25">
      <c r="A25" s="86">
        <v>16</v>
      </c>
      <c r="B25" s="7" t="s">
        <v>322</v>
      </c>
      <c r="C25" s="22">
        <v>937</v>
      </c>
      <c r="D25" s="38" t="s">
        <v>323</v>
      </c>
      <c r="E25" s="13" t="s">
        <v>324</v>
      </c>
      <c r="F25" s="39" t="s">
        <v>375</v>
      </c>
      <c r="G25" s="91">
        <v>10</v>
      </c>
      <c r="H25" s="91">
        <v>5</v>
      </c>
      <c r="I25" s="91">
        <v>7</v>
      </c>
      <c r="J25" s="91">
        <v>3</v>
      </c>
      <c r="K25" s="91">
        <v>3</v>
      </c>
      <c r="L25" s="11">
        <v>10</v>
      </c>
      <c r="M25" s="11">
        <v>7</v>
      </c>
      <c r="N25" s="11">
        <v>6</v>
      </c>
      <c r="O25" s="11">
        <v>2</v>
      </c>
      <c r="P25" s="12">
        <f t="shared" si="0"/>
        <v>53</v>
      </c>
      <c r="Q25" s="83"/>
      <c r="R25" s="12">
        <v>53</v>
      </c>
      <c r="S25" s="86">
        <v>16</v>
      </c>
      <c r="T25" s="82" t="s">
        <v>496</v>
      </c>
    </row>
    <row r="26" spans="1:20" ht="31.5" x14ac:dyDescent="0.25">
      <c r="A26" s="6">
        <v>17</v>
      </c>
      <c r="B26" s="7" t="s">
        <v>339</v>
      </c>
      <c r="C26" s="22">
        <v>910</v>
      </c>
      <c r="D26" s="38" t="s">
        <v>371</v>
      </c>
      <c r="E26" s="24">
        <v>9</v>
      </c>
      <c r="F26" s="38" t="s">
        <v>56</v>
      </c>
      <c r="G26" s="91">
        <v>10</v>
      </c>
      <c r="H26" s="91">
        <v>10</v>
      </c>
      <c r="I26" s="91">
        <v>3</v>
      </c>
      <c r="J26" s="91">
        <v>7</v>
      </c>
      <c r="K26" s="91">
        <v>3</v>
      </c>
      <c r="L26" s="11">
        <v>10</v>
      </c>
      <c r="M26" s="11">
        <v>3</v>
      </c>
      <c r="N26" s="11">
        <v>5</v>
      </c>
      <c r="O26" s="11">
        <v>2</v>
      </c>
      <c r="P26" s="12">
        <f t="shared" si="0"/>
        <v>53</v>
      </c>
      <c r="Q26" s="83"/>
      <c r="R26" s="12">
        <v>53</v>
      </c>
      <c r="S26" s="86">
        <v>16</v>
      </c>
      <c r="T26" s="82" t="s">
        <v>496</v>
      </c>
    </row>
    <row r="27" spans="1:20" ht="31.5" x14ac:dyDescent="0.3">
      <c r="A27" s="86">
        <v>18</v>
      </c>
      <c r="B27" s="94" t="s">
        <v>346</v>
      </c>
      <c r="C27" s="86">
        <v>935</v>
      </c>
      <c r="D27" s="95" t="s">
        <v>175</v>
      </c>
      <c r="E27" s="96" t="s">
        <v>245</v>
      </c>
      <c r="F27" s="111" t="s">
        <v>347</v>
      </c>
      <c r="G27" s="86">
        <v>25</v>
      </c>
      <c r="H27" s="86">
        <v>15</v>
      </c>
      <c r="I27" s="86">
        <v>7</v>
      </c>
      <c r="J27" s="86">
        <v>3</v>
      </c>
      <c r="K27" s="86">
        <v>3</v>
      </c>
      <c r="L27" s="86">
        <v>0</v>
      </c>
      <c r="M27" s="86">
        <v>0</v>
      </c>
      <c r="N27" s="86">
        <v>0</v>
      </c>
      <c r="O27" s="86">
        <v>0</v>
      </c>
      <c r="P27" s="12">
        <f t="shared" si="0"/>
        <v>53</v>
      </c>
      <c r="Q27" s="98"/>
      <c r="R27" s="12">
        <v>53</v>
      </c>
      <c r="S27" s="86">
        <v>16</v>
      </c>
      <c r="T27" s="82" t="s">
        <v>496</v>
      </c>
    </row>
    <row r="28" spans="1:20" ht="31.5" x14ac:dyDescent="0.25">
      <c r="A28" s="6">
        <v>19</v>
      </c>
      <c r="B28" s="21" t="s">
        <v>298</v>
      </c>
      <c r="C28" s="22">
        <v>924</v>
      </c>
      <c r="D28" s="61" t="s">
        <v>34</v>
      </c>
      <c r="E28" s="22" t="s">
        <v>299</v>
      </c>
      <c r="F28" s="61" t="s">
        <v>36</v>
      </c>
      <c r="G28" s="22">
        <v>20</v>
      </c>
      <c r="H28" s="22">
        <v>15</v>
      </c>
      <c r="I28" s="22">
        <v>7</v>
      </c>
      <c r="J28" s="86">
        <v>3</v>
      </c>
      <c r="K28" s="86">
        <v>5</v>
      </c>
      <c r="L28" s="6">
        <v>0</v>
      </c>
      <c r="M28" s="6">
        <v>0</v>
      </c>
      <c r="N28" s="6">
        <v>0</v>
      </c>
      <c r="O28" s="6">
        <v>0</v>
      </c>
      <c r="P28" s="76">
        <f t="shared" si="0"/>
        <v>50</v>
      </c>
      <c r="Q28" s="13"/>
      <c r="R28" s="84">
        <v>50</v>
      </c>
      <c r="S28" s="6">
        <v>17</v>
      </c>
      <c r="T28" s="82" t="s">
        <v>496</v>
      </c>
    </row>
    <row r="29" spans="1:20" ht="31.5" x14ac:dyDescent="0.25">
      <c r="A29" s="86">
        <v>20</v>
      </c>
      <c r="B29" s="7" t="s">
        <v>328</v>
      </c>
      <c r="C29" s="22">
        <v>938</v>
      </c>
      <c r="D29" s="38" t="s">
        <v>323</v>
      </c>
      <c r="E29" s="13" t="s">
        <v>324</v>
      </c>
      <c r="F29" s="39" t="s">
        <v>375</v>
      </c>
      <c r="G29" s="91">
        <v>10</v>
      </c>
      <c r="H29" s="91">
        <v>3</v>
      </c>
      <c r="I29" s="91">
        <v>7</v>
      </c>
      <c r="J29" s="91">
        <v>3</v>
      </c>
      <c r="K29" s="91">
        <v>3</v>
      </c>
      <c r="L29" s="11">
        <v>10</v>
      </c>
      <c r="M29" s="11">
        <v>3</v>
      </c>
      <c r="N29" s="11">
        <v>7</v>
      </c>
      <c r="O29" s="11">
        <v>3</v>
      </c>
      <c r="P29" s="12">
        <f t="shared" si="0"/>
        <v>49</v>
      </c>
      <c r="Q29" s="83"/>
      <c r="R29" s="12">
        <v>49</v>
      </c>
      <c r="S29" s="86">
        <v>18</v>
      </c>
      <c r="T29" s="82" t="s">
        <v>497</v>
      </c>
    </row>
    <row r="30" spans="1:20" ht="31.5" x14ac:dyDescent="0.25">
      <c r="A30" s="6">
        <v>21</v>
      </c>
      <c r="B30" s="105" t="s">
        <v>354</v>
      </c>
      <c r="C30" s="86">
        <v>929</v>
      </c>
      <c r="D30" s="106" t="s">
        <v>104</v>
      </c>
      <c r="E30" s="83" t="s">
        <v>295</v>
      </c>
      <c r="F30" s="106" t="s">
        <v>296</v>
      </c>
      <c r="G30" s="86">
        <v>10</v>
      </c>
      <c r="H30" s="86">
        <v>5</v>
      </c>
      <c r="I30" s="86">
        <v>3</v>
      </c>
      <c r="J30" s="86">
        <v>0</v>
      </c>
      <c r="K30" s="86">
        <v>3</v>
      </c>
      <c r="L30" s="86">
        <v>10</v>
      </c>
      <c r="M30" s="86">
        <v>7</v>
      </c>
      <c r="N30" s="86">
        <v>7</v>
      </c>
      <c r="O30" s="86">
        <v>3</v>
      </c>
      <c r="P30" s="12">
        <f t="shared" si="0"/>
        <v>48</v>
      </c>
      <c r="Q30" s="83"/>
      <c r="R30" s="12">
        <v>48</v>
      </c>
      <c r="S30" s="86">
        <v>19</v>
      </c>
      <c r="T30" s="82" t="s">
        <v>497</v>
      </c>
    </row>
    <row r="31" spans="1:20" ht="47.25" x14ac:dyDescent="0.25">
      <c r="A31" s="86">
        <v>22</v>
      </c>
      <c r="B31" s="7" t="s">
        <v>297</v>
      </c>
      <c r="C31" s="22">
        <v>925</v>
      </c>
      <c r="D31" s="38" t="s">
        <v>65</v>
      </c>
      <c r="E31" s="24">
        <v>9</v>
      </c>
      <c r="F31" s="38" t="s">
        <v>66</v>
      </c>
      <c r="G31" s="91">
        <v>10</v>
      </c>
      <c r="H31" s="91">
        <v>5</v>
      </c>
      <c r="I31" s="91">
        <v>0</v>
      </c>
      <c r="J31" s="91">
        <v>0</v>
      </c>
      <c r="K31" s="91">
        <v>3</v>
      </c>
      <c r="L31" s="11">
        <v>10</v>
      </c>
      <c r="M31" s="11">
        <v>10</v>
      </c>
      <c r="N31" s="11">
        <v>7</v>
      </c>
      <c r="O31" s="11">
        <v>2</v>
      </c>
      <c r="P31" s="12">
        <f t="shared" si="0"/>
        <v>47</v>
      </c>
      <c r="Q31" s="83"/>
      <c r="R31" s="12">
        <v>47</v>
      </c>
      <c r="S31" s="86">
        <v>20</v>
      </c>
      <c r="T31" s="82" t="s">
        <v>497</v>
      </c>
    </row>
    <row r="32" spans="1:20" ht="47.25" x14ac:dyDescent="0.25">
      <c r="A32" s="6">
        <v>23</v>
      </c>
      <c r="B32" s="7" t="s">
        <v>318</v>
      </c>
      <c r="C32" s="22">
        <v>927</v>
      </c>
      <c r="D32" s="38" t="s">
        <v>319</v>
      </c>
      <c r="E32" s="24" t="s">
        <v>295</v>
      </c>
      <c r="F32" s="38" t="s">
        <v>320</v>
      </c>
      <c r="G32" s="91">
        <v>10</v>
      </c>
      <c r="H32" s="91">
        <v>10</v>
      </c>
      <c r="I32" s="91">
        <v>3</v>
      </c>
      <c r="J32" s="91">
        <v>0</v>
      </c>
      <c r="K32" s="91">
        <v>5</v>
      </c>
      <c r="L32" s="11">
        <v>3</v>
      </c>
      <c r="M32" s="11">
        <v>7</v>
      </c>
      <c r="N32" s="11">
        <v>5</v>
      </c>
      <c r="O32" s="11">
        <v>3</v>
      </c>
      <c r="P32" s="12">
        <f t="shared" si="0"/>
        <v>46</v>
      </c>
      <c r="Q32" s="83"/>
      <c r="R32" s="12">
        <v>46</v>
      </c>
      <c r="S32" s="86">
        <v>21</v>
      </c>
      <c r="T32" s="82" t="s">
        <v>497</v>
      </c>
    </row>
    <row r="33" spans="1:20" ht="47.25" x14ac:dyDescent="0.25">
      <c r="A33" s="86">
        <v>24</v>
      </c>
      <c r="B33" s="85" t="s">
        <v>345</v>
      </c>
      <c r="C33" s="22">
        <v>9865</v>
      </c>
      <c r="D33" s="61" t="s">
        <v>34</v>
      </c>
      <c r="E33" s="24" t="s">
        <v>305</v>
      </c>
      <c r="F33" s="38" t="s">
        <v>241</v>
      </c>
      <c r="G33" s="91">
        <v>10</v>
      </c>
      <c r="H33" s="91">
        <v>10</v>
      </c>
      <c r="I33" s="91">
        <v>5</v>
      </c>
      <c r="J33" s="91">
        <v>3</v>
      </c>
      <c r="K33" s="91">
        <v>10</v>
      </c>
      <c r="L33" s="11">
        <v>5</v>
      </c>
      <c r="M33" s="11">
        <v>0</v>
      </c>
      <c r="N33" s="11">
        <v>0</v>
      </c>
      <c r="O33" s="11">
        <v>3</v>
      </c>
      <c r="P33" s="12">
        <f t="shared" si="0"/>
        <v>46</v>
      </c>
      <c r="Q33" s="13"/>
      <c r="R33" s="84">
        <v>46</v>
      </c>
      <c r="S33" s="6">
        <v>21</v>
      </c>
      <c r="T33" s="82" t="s">
        <v>497</v>
      </c>
    </row>
    <row r="34" spans="1:20" ht="31.5" x14ac:dyDescent="0.25">
      <c r="A34" s="6">
        <v>25</v>
      </c>
      <c r="B34" s="7" t="s">
        <v>309</v>
      </c>
      <c r="C34" s="6">
        <v>928</v>
      </c>
      <c r="D34" s="38" t="s">
        <v>310</v>
      </c>
      <c r="E34" s="24" t="s">
        <v>295</v>
      </c>
      <c r="F34" s="38" t="s">
        <v>296</v>
      </c>
      <c r="G34" s="86">
        <v>10</v>
      </c>
      <c r="H34" s="86">
        <v>10</v>
      </c>
      <c r="I34" s="86">
        <v>0</v>
      </c>
      <c r="J34" s="86">
        <v>0</v>
      </c>
      <c r="K34" s="86">
        <v>3</v>
      </c>
      <c r="L34" s="6">
        <v>10</v>
      </c>
      <c r="M34" s="6">
        <v>0</v>
      </c>
      <c r="N34" s="6">
        <v>7</v>
      </c>
      <c r="O34" s="86">
        <v>3</v>
      </c>
      <c r="P34" s="12">
        <f t="shared" si="0"/>
        <v>43</v>
      </c>
      <c r="Q34" s="83"/>
      <c r="R34" s="12">
        <v>43</v>
      </c>
      <c r="S34" s="86">
        <v>22</v>
      </c>
      <c r="T34" s="82" t="s">
        <v>497</v>
      </c>
    </row>
    <row r="35" spans="1:20" ht="31.5" x14ac:dyDescent="0.25">
      <c r="A35" s="86">
        <v>26</v>
      </c>
      <c r="B35" s="85" t="s">
        <v>304</v>
      </c>
      <c r="C35" s="22">
        <v>923</v>
      </c>
      <c r="D35" s="61" t="s">
        <v>34</v>
      </c>
      <c r="E35" s="24" t="s">
        <v>305</v>
      </c>
      <c r="F35" s="38" t="s">
        <v>241</v>
      </c>
      <c r="G35" s="91">
        <v>10</v>
      </c>
      <c r="H35" s="91">
        <v>5</v>
      </c>
      <c r="I35" s="91">
        <v>0</v>
      </c>
      <c r="J35" s="91">
        <v>0</v>
      </c>
      <c r="K35" s="91">
        <v>3</v>
      </c>
      <c r="L35" s="11">
        <v>10</v>
      </c>
      <c r="M35" s="11">
        <v>7</v>
      </c>
      <c r="N35" s="11">
        <v>5</v>
      </c>
      <c r="O35" s="11">
        <v>2</v>
      </c>
      <c r="P35" s="12">
        <f t="shared" si="0"/>
        <v>42</v>
      </c>
      <c r="Q35" s="13"/>
      <c r="R35" s="84">
        <v>42</v>
      </c>
      <c r="S35" s="6">
        <v>23</v>
      </c>
      <c r="T35" s="82" t="s">
        <v>497</v>
      </c>
    </row>
    <row r="36" spans="1:20" ht="47.25" x14ac:dyDescent="0.3">
      <c r="A36" s="6">
        <v>27</v>
      </c>
      <c r="B36" s="95" t="s">
        <v>352</v>
      </c>
      <c r="C36" s="86">
        <v>932</v>
      </c>
      <c r="D36" s="100" t="s">
        <v>349</v>
      </c>
      <c r="E36" s="96" t="s">
        <v>350</v>
      </c>
      <c r="F36" s="95" t="s">
        <v>97</v>
      </c>
      <c r="G36" s="86">
        <v>15</v>
      </c>
      <c r="H36" s="86">
        <v>5</v>
      </c>
      <c r="I36" s="86">
        <v>3</v>
      </c>
      <c r="J36" s="86">
        <v>0</v>
      </c>
      <c r="K36" s="86">
        <v>3</v>
      </c>
      <c r="L36" s="86">
        <v>7</v>
      </c>
      <c r="M36" s="86">
        <v>3</v>
      </c>
      <c r="N36" s="86">
        <v>5</v>
      </c>
      <c r="O36" s="86">
        <v>1</v>
      </c>
      <c r="P36" s="12">
        <f t="shared" si="0"/>
        <v>42</v>
      </c>
      <c r="Q36" s="98"/>
      <c r="R36" s="12">
        <v>42</v>
      </c>
      <c r="S36" s="86">
        <v>23</v>
      </c>
      <c r="T36" s="82" t="s">
        <v>497</v>
      </c>
    </row>
    <row r="37" spans="1:20" ht="31.5" x14ac:dyDescent="0.25">
      <c r="A37" s="86">
        <v>28</v>
      </c>
      <c r="B37" s="79" t="s">
        <v>302</v>
      </c>
      <c r="C37" s="80">
        <v>99</v>
      </c>
      <c r="D37" s="79" t="s">
        <v>289</v>
      </c>
      <c r="E37" s="81" t="s">
        <v>290</v>
      </c>
      <c r="F37" s="79" t="s">
        <v>374</v>
      </c>
      <c r="G37" s="96">
        <v>10</v>
      </c>
      <c r="H37" s="96">
        <v>5</v>
      </c>
      <c r="I37" s="96">
        <v>3</v>
      </c>
      <c r="J37" s="86">
        <v>3</v>
      </c>
      <c r="K37" s="86">
        <v>5</v>
      </c>
      <c r="L37" s="80">
        <v>7</v>
      </c>
      <c r="M37" s="80">
        <v>0</v>
      </c>
      <c r="N37" s="80">
        <v>5</v>
      </c>
      <c r="O37" s="80">
        <v>3</v>
      </c>
      <c r="P37" s="77">
        <f t="shared" si="0"/>
        <v>41</v>
      </c>
      <c r="Q37" s="78"/>
      <c r="R37" s="78">
        <v>41</v>
      </c>
      <c r="S37" s="96">
        <v>24</v>
      </c>
      <c r="T37" s="82" t="s">
        <v>497</v>
      </c>
    </row>
    <row r="38" spans="1:20" ht="31.5" x14ac:dyDescent="0.25">
      <c r="A38" s="6">
        <v>29</v>
      </c>
      <c r="B38" s="79" t="s">
        <v>303</v>
      </c>
      <c r="C38" s="80">
        <v>93</v>
      </c>
      <c r="D38" s="79" t="s">
        <v>289</v>
      </c>
      <c r="E38" s="81" t="s">
        <v>290</v>
      </c>
      <c r="F38" s="79" t="s">
        <v>374</v>
      </c>
      <c r="G38" s="96">
        <v>10</v>
      </c>
      <c r="H38" s="96">
        <v>10</v>
      </c>
      <c r="I38" s="96">
        <v>7</v>
      </c>
      <c r="J38" s="86">
        <v>3</v>
      </c>
      <c r="K38" s="86">
        <v>3</v>
      </c>
      <c r="L38" s="80">
        <v>3</v>
      </c>
      <c r="M38" s="80">
        <v>0</v>
      </c>
      <c r="N38" s="80">
        <v>3</v>
      </c>
      <c r="O38" s="80">
        <v>2</v>
      </c>
      <c r="P38" s="77">
        <f t="shared" si="0"/>
        <v>41</v>
      </c>
      <c r="Q38" s="78"/>
      <c r="R38" s="78">
        <v>41</v>
      </c>
      <c r="S38" s="96">
        <v>24</v>
      </c>
      <c r="T38" s="82" t="s">
        <v>497</v>
      </c>
    </row>
    <row r="39" spans="1:20" ht="47.25" x14ac:dyDescent="0.25">
      <c r="A39" s="86">
        <v>30</v>
      </c>
      <c r="B39" s="7" t="s">
        <v>293</v>
      </c>
      <c r="C39" s="6">
        <v>930</v>
      </c>
      <c r="D39" s="38" t="s">
        <v>294</v>
      </c>
      <c r="E39" s="25" t="s">
        <v>295</v>
      </c>
      <c r="F39" s="63" t="s">
        <v>296</v>
      </c>
      <c r="G39" s="86">
        <v>10</v>
      </c>
      <c r="H39" s="86">
        <v>5</v>
      </c>
      <c r="I39" s="86">
        <v>0</v>
      </c>
      <c r="J39" s="86">
        <v>0</v>
      </c>
      <c r="K39" s="86">
        <v>1</v>
      </c>
      <c r="L39" s="6">
        <v>10</v>
      </c>
      <c r="M39" s="6">
        <v>0</v>
      </c>
      <c r="N39" s="6">
        <v>7</v>
      </c>
      <c r="O39" s="6">
        <v>3</v>
      </c>
      <c r="P39" s="12">
        <f t="shared" si="0"/>
        <v>36</v>
      </c>
      <c r="Q39" s="83"/>
      <c r="R39" s="12">
        <v>36</v>
      </c>
      <c r="S39" s="86">
        <v>25</v>
      </c>
      <c r="T39" s="82" t="s">
        <v>497</v>
      </c>
    </row>
    <row r="40" spans="1:20" ht="31.5" x14ac:dyDescent="0.25">
      <c r="A40" s="6">
        <v>31</v>
      </c>
      <c r="B40" s="79" t="s">
        <v>336</v>
      </c>
      <c r="C40" s="80">
        <v>95</v>
      </c>
      <c r="D40" s="79" t="s">
        <v>289</v>
      </c>
      <c r="E40" s="81" t="s">
        <v>316</v>
      </c>
      <c r="F40" s="79" t="s">
        <v>86</v>
      </c>
      <c r="G40" s="96">
        <v>5</v>
      </c>
      <c r="H40" s="96">
        <v>10</v>
      </c>
      <c r="I40" s="96">
        <v>3</v>
      </c>
      <c r="J40" s="86">
        <v>0</v>
      </c>
      <c r="K40" s="86">
        <v>3</v>
      </c>
      <c r="L40" s="80">
        <v>7</v>
      </c>
      <c r="M40" s="80">
        <v>0</v>
      </c>
      <c r="N40" s="80">
        <v>5</v>
      </c>
      <c r="O40" s="80">
        <v>2</v>
      </c>
      <c r="P40" s="77">
        <f t="shared" si="0"/>
        <v>35</v>
      </c>
      <c r="Q40" s="78"/>
      <c r="R40" s="78">
        <v>35</v>
      </c>
      <c r="S40" s="96">
        <v>26</v>
      </c>
      <c r="T40" s="82" t="s">
        <v>497</v>
      </c>
    </row>
    <row r="41" spans="1:20" s="99" customFormat="1" ht="31.5" x14ac:dyDescent="0.25">
      <c r="A41" s="86">
        <v>32</v>
      </c>
      <c r="B41" s="79" t="s">
        <v>315</v>
      </c>
      <c r="C41" s="80">
        <v>96</v>
      </c>
      <c r="D41" s="79" t="s">
        <v>289</v>
      </c>
      <c r="E41" s="81" t="s">
        <v>316</v>
      </c>
      <c r="F41" s="79" t="s">
        <v>86</v>
      </c>
      <c r="G41" s="96">
        <v>5</v>
      </c>
      <c r="H41" s="96">
        <v>10</v>
      </c>
      <c r="I41" s="96">
        <v>3</v>
      </c>
      <c r="J41" s="86">
        <v>3</v>
      </c>
      <c r="K41" s="86">
        <v>3</v>
      </c>
      <c r="L41" s="80">
        <v>3</v>
      </c>
      <c r="M41" s="80">
        <v>0</v>
      </c>
      <c r="N41" s="80">
        <v>3</v>
      </c>
      <c r="O41" s="80">
        <v>1</v>
      </c>
      <c r="P41" s="77">
        <f t="shared" si="0"/>
        <v>31</v>
      </c>
      <c r="Q41" s="78"/>
      <c r="R41" s="78">
        <v>31</v>
      </c>
      <c r="S41" s="96">
        <v>27</v>
      </c>
      <c r="T41" s="82" t="s">
        <v>497</v>
      </c>
    </row>
    <row r="42" spans="1:20" s="99" customFormat="1" ht="47.25" x14ac:dyDescent="0.25">
      <c r="A42" s="6">
        <v>33</v>
      </c>
      <c r="B42" s="7" t="s">
        <v>325</v>
      </c>
      <c r="C42" s="6">
        <v>92</v>
      </c>
      <c r="D42" s="38" t="s">
        <v>45</v>
      </c>
      <c r="E42" s="24" t="s">
        <v>299</v>
      </c>
      <c r="F42" s="38" t="s">
        <v>301</v>
      </c>
      <c r="G42" s="86">
        <v>5</v>
      </c>
      <c r="H42" s="86">
        <v>5</v>
      </c>
      <c r="I42" s="86">
        <v>0</v>
      </c>
      <c r="J42" s="86">
        <v>3</v>
      </c>
      <c r="K42" s="86">
        <v>1</v>
      </c>
      <c r="L42" s="6">
        <v>7</v>
      </c>
      <c r="M42" s="6">
        <v>3</v>
      </c>
      <c r="N42" s="6">
        <v>5</v>
      </c>
      <c r="O42" s="6">
        <v>2</v>
      </c>
      <c r="P42" s="12">
        <f t="shared" si="0"/>
        <v>31</v>
      </c>
      <c r="Q42" s="13"/>
      <c r="R42" s="84">
        <v>31</v>
      </c>
      <c r="S42" s="6">
        <v>27</v>
      </c>
      <c r="T42" s="82" t="s">
        <v>497</v>
      </c>
    </row>
    <row r="43" spans="1:20" s="99" customFormat="1" ht="31.5" x14ac:dyDescent="0.25">
      <c r="A43" s="86">
        <v>34</v>
      </c>
      <c r="B43" s="79" t="s">
        <v>337</v>
      </c>
      <c r="C43" s="80">
        <v>94</v>
      </c>
      <c r="D43" s="79" t="s">
        <v>289</v>
      </c>
      <c r="E43" s="81" t="s">
        <v>316</v>
      </c>
      <c r="F43" s="79" t="s">
        <v>86</v>
      </c>
      <c r="G43" s="96">
        <v>10</v>
      </c>
      <c r="H43" s="96">
        <v>5</v>
      </c>
      <c r="I43" s="96">
        <v>3</v>
      </c>
      <c r="J43" s="86">
        <v>3</v>
      </c>
      <c r="K43" s="86">
        <v>1</v>
      </c>
      <c r="L43" s="80">
        <v>3</v>
      </c>
      <c r="M43" s="80">
        <v>0</v>
      </c>
      <c r="N43" s="80">
        <v>3</v>
      </c>
      <c r="O43" s="80">
        <v>1</v>
      </c>
      <c r="P43" s="77">
        <f t="shared" si="0"/>
        <v>29</v>
      </c>
      <c r="Q43" s="78"/>
      <c r="R43" s="78">
        <v>29</v>
      </c>
      <c r="S43" s="96">
        <v>28</v>
      </c>
      <c r="T43" s="82" t="s">
        <v>497</v>
      </c>
    </row>
    <row r="44" spans="1:20" s="99" customFormat="1" ht="42" customHeight="1" x14ac:dyDescent="0.25">
      <c r="A44" s="6">
        <v>35</v>
      </c>
      <c r="B44" s="79" t="s">
        <v>338</v>
      </c>
      <c r="C44" s="80">
        <v>98</v>
      </c>
      <c r="D44" s="79" t="s">
        <v>289</v>
      </c>
      <c r="E44" s="81" t="s">
        <v>290</v>
      </c>
      <c r="F44" s="79" t="s">
        <v>374</v>
      </c>
      <c r="G44" s="96">
        <v>10</v>
      </c>
      <c r="H44" s="96">
        <v>10</v>
      </c>
      <c r="I44" s="96">
        <v>3</v>
      </c>
      <c r="J44" s="86">
        <v>3</v>
      </c>
      <c r="K44" s="86">
        <v>1</v>
      </c>
      <c r="L44" s="80">
        <v>0</v>
      </c>
      <c r="M44" s="80">
        <v>0</v>
      </c>
      <c r="N44" s="80">
        <v>0</v>
      </c>
      <c r="O44" s="80">
        <v>0</v>
      </c>
      <c r="P44" s="77">
        <f t="shared" si="0"/>
        <v>27</v>
      </c>
      <c r="Q44" s="78"/>
      <c r="R44" s="78">
        <v>27</v>
      </c>
      <c r="S44" s="96">
        <v>29</v>
      </c>
      <c r="T44" s="82" t="s">
        <v>497</v>
      </c>
    </row>
    <row r="45" spans="1:20" s="99" customFormat="1" ht="31.5" x14ac:dyDescent="0.3">
      <c r="A45" s="86">
        <v>36</v>
      </c>
      <c r="B45" s="101" t="s">
        <v>348</v>
      </c>
      <c r="C45" s="109">
        <v>934</v>
      </c>
      <c r="D45" s="102" t="s">
        <v>349</v>
      </c>
      <c r="E45" s="103" t="s">
        <v>350</v>
      </c>
      <c r="F45" s="101" t="s">
        <v>97</v>
      </c>
      <c r="G45" s="109">
        <v>5</v>
      </c>
      <c r="H45" s="109">
        <v>5</v>
      </c>
      <c r="I45" s="109">
        <v>0</v>
      </c>
      <c r="J45" s="109">
        <v>0</v>
      </c>
      <c r="K45" s="109">
        <v>3</v>
      </c>
      <c r="L45" s="109">
        <v>7</v>
      </c>
      <c r="M45" s="109">
        <v>0</v>
      </c>
      <c r="N45" s="109">
        <v>5</v>
      </c>
      <c r="O45" s="109">
        <v>2</v>
      </c>
      <c r="P45" s="118">
        <f t="shared" si="0"/>
        <v>27</v>
      </c>
      <c r="Q45" s="104"/>
      <c r="R45" s="12">
        <v>27</v>
      </c>
      <c r="S45" s="86">
        <v>29</v>
      </c>
      <c r="T45" s="82" t="s">
        <v>497</v>
      </c>
    </row>
    <row r="46" spans="1:20" s="99" customFormat="1" ht="31.5" x14ac:dyDescent="0.25">
      <c r="A46" s="6">
        <v>37</v>
      </c>
      <c r="B46" s="79" t="s">
        <v>288</v>
      </c>
      <c r="C46" s="80">
        <v>97</v>
      </c>
      <c r="D46" s="79" t="s">
        <v>289</v>
      </c>
      <c r="E46" s="81" t="s">
        <v>290</v>
      </c>
      <c r="F46" s="79" t="s">
        <v>374</v>
      </c>
      <c r="G46" s="96">
        <v>10</v>
      </c>
      <c r="H46" s="96">
        <v>5</v>
      </c>
      <c r="I46" s="96">
        <v>3</v>
      </c>
      <c r="J46" s="86">
        <v>3</v>
      </c>
      <c r="K46" s="86">
        <v>1</v>
      </c>
      <c r="L46" s="80">
        <v>0</v>
      </c>
      <c r="M46" s="80">
        <v>0</v>
      </c>
      <c r="N46" s="80">
        <v>0</v>
      </c>
      <c r="O46" s="80">
        <v>0</v>
      </c>
      <c r="P46" s="77">
        <f t="shared" si="0"/>
        <v>22</v>
      </c>
      <c r="Q46" s="78"/>
      <c r="R46" s="78">
        <v>22</v>
      </c>
      <c r="S46" s="96">
        <v>30</v>
      </c>
      <c r="T46" s="82" t="s">
        <v>497</v>
      </c>
    </row>
    <row r="47" spans="1:20" s="99" customFormat="1" ht="31.5" x14ac:dyDescent="0.25">
      <c r="A47" s="86">
        <v>38</v>
      </c>
      <c r="B47" s="120" t="s">
        <v>329</v>
      </c>
      <c r="C47" s="107">
        <v>919</v>
      </c>
      <c r="D47" s="61" t="s">
        <v>34</v>
      </c>
      <c r="E47" s="121" t="s">
        <v>305</v>
      </c>
      <c r="F47" s="122" t="s">
        <v>241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3">
        <v>7</v>
      </c>
      <c r="M47" s="123">
        <v>3</v>
      </c>
      <c r="N47" s="123">
        <v>3</v>
      </c>
      <c r="O47" s="123">
        <v>4</v>
      </c>
      <c r="P47" s="119">
        <f t="shared" si="0"/>
        <v>17</v>
      </c>
      <c r="Q47" s="125"/>
      <c r="R47" s="84">
        <v>17</v>
      </c>
      <c r="S47" s="6">
        <v>31</v>
      </c>
      <c r="T47" s="82" t="s">
        <v>497</v>
      </c>
    </row>
  </sheetData>
  <autoFilter ref="A9:T47">
    <sortState ref="A11:T47">
      <sortCondition descending="1" ref="P9:P47"/>
    </sortState>
  </autoFilter>
  <mergeCells count="14">
    <mergeCell ref="A1:T1"/>
    <mergeCell ref="A2:M2"/>
    <mergeCell ref="A3:M3"/>
    <mergeCell ref="A4:M4"/>
    <mergeCell ref="A5:M5"/>
    <mergeCell ref="A6:M6"/>
    <mergeCell ref="A7:M7"/>
    <mergeCell ref="A8:A9"/>
    <mergeCell ref="B8:B9"/>
    <mergeCell ref="C8:C9"/>
    <mergeCell ref="D8:D9"/>
    <mergeCell ref="E8:E9"/>
    <mergeCell ref="F8:F9"/>
    <mergeCell ref="G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A26" workbookViewId="0">
      <selection activeCell="W32" sqref="W32"/>
    </sheetView>
  </sheetViews>
  <sheetFormatPr defaultRowHeight="15.75" x14ac:dyDescent="0.25"/>
  <cols>
    <col min="1" max="1" width="9" style="40" customWidth="1"/>
    <col min="2" max="2" width="21.42578125" style="44" customWidth="1"/>
    <col min="3" max="3" width="9" style="42" customWidth="1"/>
    <col min="4" max="4" width="28.7109375" style="44" customWidth="1"/>
    <col min="5" max="5" width="9" style="44" customWidth="1"/>
    <col min="6" max="6" width="19.42578125" style="44" customWidth="1"/>
    <col min="7" max="15" width="5.140625" style="44" customWidth="1"/>
    <col min="16" max="16" width="11.7109375" style="44" customWidth="1"/>
    <col min="17" max="17" width="15.5703125" style="44" customWidth="1"/>
    <col min="18" max="18" width="9" style="43" customWidth="1"/>
    <col min="19" max="19" width="11" style="42" customWidth="1"/>
    <col min="20" max="20" width="19.5703125" style="44" customWidth="1"/>
  </cols>
  <sheetData>
    <row r="1" spans="1:20" x14ac:dyDescent="0.25">
      <c r="A1" s="148" t="s">
        <v>493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0" x14ac:dyDescent="0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1"/>
      <c r="O2" s="1"/>
      <c r="P2" s="1"/>
      <c r="Q2" s="1"/>
      <c r="R2" s="158"/>
      <c r="S2" s="159"/>
      <c r="T2" s="108"/>
    </row>
    <row r="3" spans="1:20" x14ac:dyDescent="0.25">
      <c r="A3" s="149">
        <v>44531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"/>
      <c r="O3" s="1"/>
      <c r="P3" s="1"/>
      <c r="Q3" s="1"/>
      <c r="R3" s="158"/>
      <c r="S3" s="159"/>
      <c r="T3" s="108"/>
    </row>
    <row r="4" spans="1:20" x14ac:dyDescent="0.25">
      <c r="A4" s="140" t="s">
        <v>136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1"/>
      <c r="O4" s="1"/>
      <c r="P4" s="1"/>
      <c r="Q4" s="1"/>
      <c r="R4" s="158"/>
      <c r="S4" s="159"/>
      <c r="T4" s="108"/>
    </row>
    <row r="5" spans="1:20" x14ac:dyDescent="0.25">
      <c r="A5" s="140" t="s">
        <v>137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1"/>
      <c r="O5" s="1"/>
      <c r="P5" s="1"/>
      <c r="Q5" s="1"/>
      <c r="R5" s="158"/>
      <c r="S5" s="159"/>
      <c r="T5" s="108"/>
    </row>
    <row r="6" spans="1:20" x14ac:dyDescent="0.25">
      <c r="A6" s="140" t="s">
        <v>138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1"/>
      <c r="O6" s="1"/>
      <c r="P6" s="1"/>
      <c r="Q6" s="1"/>
      <c r="R6" s="158"/>
      <c r="S6" s="159"/>
      <c r="T6" s="108"/>
    </row>
    <row r="7" spans="1:20" x14ac:dyDescent="0.25">
      <c r="A7" s="140" t="s">
        <v>139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"/>
      <c r="O7" s="1"/>
      <c r="P7" s="1"/>
      <c r="Q7" s="1"/>
      <c r="R7" s="158"/>
      <c r="S7" s="159"/>
      <c r="T7" s="108"/>
    </row>
    <row r="8" spans="1:20" x14ac:dyDescent="0.25">
      <c r="A8" s="142" t="s">
        <v>2</v>
      </c>
      <c r="B8" s="142" t="s">
        <v>3</v>
      </c>
      <c r="C8" s="156" t="s">
        <v>4</v>
      </c>
      <c r="D8" s="143" t="s">
        <v>5</v>
      </c>
      <c r="E8" s="143" t="s">
        <v>6</v>
      </c>
      <c r="F8" s="143" t="s">
        <v>426</v>
      </c>
      <c r="G8" s="147" t="s">
        <v>8</v>
      </c>
      <c r="H8" s="147"/>
      <c r="I8" s="147"/>
      <c r="J8" s="147"/>
      <c r="K8" s="147"/>
      <c r="L8" s="147"/>
      <c r="M8" s="147"/>
      <c r="N8" s="147"/>
      <c r="O8" s="147"/>
      <c r="P8" s="2" t="s">
        <v>9</v>
      </c>
      <c r="Q8" s="3"/>
      <c r="R8" s="3"/>
      <c r="S8" s="160"/>
      <c r="T8" s="3"/>
    </row>
    <row r="9" spans="1:20" ht="47.25" x14ac:dyDescent="0.25">
      <c r="A9" s="142"/>
      <c r="B9" s="142"/>
      <c r="C9" s="156"/>
      <c r="D9" s="143"/>
      <c r="E9" s="143"/>
      <c r="F9" s="143"/>
      <c r="G9" s="4" t="s">
        <v>285</v>
      </c>
      <c r="H9" s="4" t="s">
        <v>286</v>
      </c>
      <c r="I9" s="4" t="s">
        <v>287</v>
      </c>
      <c r="J9" s="3" t="s">
        <v>359</v>
      </c>
      <c r="K9" s="3" t="s">
        <v>360</v>
      </c>
      <c r="L9" s="4" t="s">
        <v>376</v>
      </c>
      <c r="M9" s="4" t="s">
        <v>377</v>
      </c>
      <c r="N9" s="4" t="s">
        <v>378</v>
      </c>
      <c r="O9" s="4" t="s">
        <v>379</v>
      </c>
      <c r="P9" s="5" t="s">
        <v>370</v>
      </c>
      <c r="Q9" s="4" t="s">
        <v>11</v>
      </c>
      <c r="R9" s="4" t="s">
        <v>12</v>
      </c>
      <c r="S9" s="161" t="s">
        <v>13</v>
      </c>
      <c r="T9" s="4" t="s">
        <v>14</v>
      </c>
    </row>
    <row r="10" spans="1:20" ht="31.5" x14ac:dyDescent="0.25">
      <c r="A10" s="6">
        <v>1</v>
      </c>
      <c r="B10" s="16" t="s">
        <v>394</v>
      </c>
      <c r="C10" s="74">
        <v>1015</v>
      </c>
      <c r="D10" s="66" t="s">
        <v>395</v>
      </c>
      <c r="E10" s="24">
        <v>10</v>
      </c>
      <c r="F10" s="66" t="s">
        <v>429</v>
      </c>
      <c r="G10" s="67">
        <v>30</v>
      </c>
      <c r="H10" s="67">
        <v>15</v>
      </c>
      <c r="I10" s="67">
        <v>10</v>
      </c>
      <c r="J10" s="67">
        <v>10</v>
      </c>
      <c r="K10" s="67">
        <v>5</v>
      </c>
      <c r="L10" s="67">
        <v>10</v>
      </c>
      <c r="M10" s="67">
        <v>10</v>
      </c>
      <c r="N10" s="67">
        <v>5</v>
      </c>
      <c r="O10" s="67">
        <v>3</v>
      </c>
      <c r="P10" s="12">
        <f t="shared" ref="P10:P36" si="0">SUM(G10:O10)</f>
        <v>98</v>
      </c>
      <c r="Q10" s="20"/>
      <c r="R10" s="126">
        <v>98</v>
      </c>
      <c r="S10" s="19">
        <v>1</v>
      </c>
      <c r="T10" s="47" t="s">
        <v>495</v>
      </c>
    </row>
    <row r="11" spans="1:20" ht="31.5" x14ac:dyDescent="0.25">
      <c r="A11" s="6">
        <v>2</v>
      </c>
      <c r="B11" s="7" t="s">
        <v>381</v>
      </c>
      <c r="C11" s="22">
        <v>1010</v>
      </c>
      <c r="D11" s="38" t="s">
        <v>430</v>
      </c>
      <c r="E11" s="24" t="s">
        <v>382</v>
      </c>
      <c r="F11" s="38" t="s">
        <v>383</v>
      </c>
      <c r="G11" s="11">
        <v>30</v>
      </c>
      <c r="H11" s="11">
        <v>15</v>
      </c>
      <c r="I11" s="11">
        <v>10</v>
      </c>
      <c r="J11" s="11">
        <v>7</v>
      </c>
      <c r="K11" s="11">
        <v>1</v>
      </c>
      <c r="L11" s="11">
        <v>10</v>
      </c>
      <c r="M11" s="11">
        <v>10</v>
      </c>
      <c r="N11" s="11">
        <v>7</v>
      </c>
      <c r="O11" s="11">
        <v>3</v>
      </c>
      <c r="P11" s="12">
        <f t="shared" si="0"/>
        <v>93</v>
      </c>
      <c r="Q11" s="13"/>
      <c r="R11" s="84">
        <v>93</v>
      </c>
      <c r="S11" s="6">
        <v>2</v>
      </c>
      <c r="T11" s="47" t="s">
        <v>495</v>
      </c>
    </row>
    <row r="12" spans="1:20" ht="57.75" customHeight="1" x14ac:dyDescent="0.25">
      <c r="A12" s="6">
        <v>3</v>
      </c>
      <c r="B12" s="7" t="s">
        <v>384</v>
      </c>
      <c r="C12" s="22">
        <v>1022</v>
      </c>
      <c r="D12" s="38" t="s">
        <v>20</v>
      </c>
      <c r="E12" s="24">
        <v>10</v>
      </c>
      <c r="F12" s="38" t="s">
        <v>385</v>
      </c>
      <c r="G12" s="11">
        <v>30</v>
      </c>
      <c r="H12" s="11">
        <v>20</v>
      </c>
      <c r="I12" s="11">
        <v>7</v>
      </c>
      <c r="J12" s="11">
        <v>3</v>
      </c>
      <c r="K12" s="11">
        <v>3</v>
      </c>
      <c r="L12" s="11">
        <v>10</v>
      </c>
      <c r="M12" s="11">
        <v>10</v>
      </c>
      <c r="N12" s="11">
        <v>7</v>
      </c>
      <c r="O12" s="11">
        <v>2</v>
      </c>
      <c r="P12" s="12">
        <f t="shared" si="0"/>
        <v>92</v>
      </c>
      <c r="Q12" s="13"/>
      <c r="R12" s="84">
        <v>92</v>
      </c>
      <c r="S12" s="6">
        <v>3</v>
      </c>
      <c r="T12" s="47" t="s">
        <v>495</v>
      </c>
    </row>
    <row r="13" spans="1:20" ht="31.5" x14ac:dyDescent="0.25">
      <c r="A13" s="6">
        <v>4</v>
      </c>
      <c r="B13" s="7" t="s">
        <v>399</v>
      </c>
      <c r="C13" s="6">
        <v>1025</v>
      </c>
      <c r="D13" s="38" t="s">
        <v>356</v>
      </c>
      <c r="E13" s="24" t="s">
        <v>393</v>
      </c>
      <c r="F13" s="38" t="s">
        <v>71</v>
      </c>
      <c r="G13" s="6">
        <v>30</v>
      </c>
      <c r="H13" s="6">
        <v>10</v>
      </c>
      <c r="I13" s="6">
        <v>15</v>
      </c>
      <c r="J13" s="6">
        <v>7</v>
      </c>
      <c r="K13" s="6">
        <v>3</v>
      </c>
      <c r="L13" s="6">
        <v>10</v>
      </c>
      <c r="M13" s="6">
        <v>7</v>
      </c>
      <c r="N13" s="6">
        <v>7</v>
      </c>
      <c r="O13" s="6">
        <v>2</v>
      </c>
      <c r="P13" s="12">
        <f t="shared" si="0"/>
        <v>91</v>
      </c>
      <c r="Q13" s="13"/>
      <c r="R13" s="84">
        <v>91</v>
      </c>
      <c r="S13" s="6">
        <v>4</v>
      </c>
      <c r="T13" s="47" t="s">
        <v>495</v>
      </c>
    </row>
    <row r="14" spans="1:20" ht="31.5" x14ac:dyDescent="0.25">
      <c r="A14" s="6">
        <v>5</v>
      </c>
      <c r="B14" s="7" t="s">
        <v>414</v>
      </c>
      <c r="C14" s="6">
        <v>1026</v>
      </c>
      <c r="D14" s="38" t="s">
        <v>356</v>
      </c>
      <c r="E14" s="24" t="s">
        <v>393</v>
      </c>
      <c r="F14" s="38" t="s">
        <v>71</v>
      </c>
      <c r="G14" s="6">
        <v>30</v>
      </c>
      <c r="H14" s="6">
        <v>15</v>
      </c>
      <c r="I14" s="6">
        <v>10</v>
      </c>
      <c r="J14" s="6">
        <v>3</v>
      </c>
      <c r="K14" s="6">
        <v>3</v>
      </c>
      <c r="L14" s="6">
        <v>10</v>
      </c>
      <c r="M14" s="6">
        <v>10</v>
      </c>
      <c r="N14" s="6">
        <v>7</v>
      </c>
      <c r="O14" s="6">
        <v>3</v>
      </c>
      <c r="P14" s="12">
        <f t="shared" si="0"/>
        <v>91</v>
      </c>
      <c r="Q14" s="13"/>
      <c r="R14" s="84">
        <v>91</v>
      </c>
      <c r="S14" s="6">
        <v>4</v>
      </c>
      <c r="T14" s="47" t="s">
        <v>495</v>
      </c>
    </row>
    <row r="15" spans="1:20" ht="31.5" x14ac:dyDescent="0.25">
      <c r="A15" s="6">
        <v>6</v>
      </c>
      <c r="B15" s="7" t="s">
        <v>390</v>
      </c>
      <c r="C15" s="22">
        <v>1011</v>
      </c>
      <c r="D15" s="38" t="s">
        <v>430</v>
      </c>
      <c r="E15" s="24" t="s">
        <v>382</v>
      </c>
      <c r="F15" s="38" t="s">
        <v>383</v>
      </c>
      <c r="G15" s="11">
        <v>30</v>
      </c>
      <c r="H15" s="11">
        <v>15</v>
      </c>
      <c r="I15" s="11">
        <v>7</v>
      </c>
      <c r="J15" s="11">
        <v>3</v>
      </c>
      <c r="K15" s="11">
        <v>3</v>
      </c>
      <c r="L15" s="11">
        <v>10</v>
      </c>
      <c r="M15" s="11">
        <v>10</v>
      </c>
      <c r="N15" s="11">
        <v>5</v>
      </c>
      <c r="O15" s="11">
        <v>2</v>
      </c>
      <c r="P15" s="12">
        <f t="shared" si="0"/>
        <v>85</v>
      </c>
      <c r="Q15" s="13"/>
      <c r="R15" s="84">
        <v>85</v>
      </c>
      <c r="S15" s="6">
        <v>5</v>
      </c>
      <c r="T15" s="47" t="s">
        <v>495</v>
      </c>
    </row>
    <row r="16" spans="1:20" ht="47.25" x14ac:dyDescent="0.25">
      <c r="A16" s="6">
        <v>7</v>
      </c>
      <c r="B16" s="131" t="s">
        <v>423</v>
      </c>
      <c r="C16" s="86">
        <v>107</v>
      </c>
      <c r="D16" s="131" t="s">
        <v>424</v>
      </c>
      <c r="E16" s="132">
        <v>9</v>
      </c>
      <c r="F16" s="131" t="s">
        <v>425</v>
      </c>
      <c r="G16" s="114">
        <v>20</v>
      </c>
      <c r="H16" s="114">
        <v>15</v>
      </c>
      <c r="I16" s="114">
        <v>10</v>
      </c>
      <c r="J16" s="114">
        <v>10</v>
      </c>
      <c r="K16" s="114">
        <v>1</v>
      </c>
      <c r="L16" s="114">
        <v>10</v>
      </c>
      <c r="M16" s="114">
        <v>10</v>
      </c>
      <c r="N16" s="114">
        <v>7</v>
      </c>
      <c r="O16" s="114">
        <v>2</v>
      </c>
      <c r="P16" s="12">
        <f t="shared" si="0"/>
        <v>85</v>
      </c>
      <c r="Q16" s="97"/>
      <c r="R16" s="12">
        <v>85</v>
      </c>
      <c r="S16" s="162">
        <v>5</v>
      </c>
      <c r="T16" s="47" t="s">
        <v>495</v>
      </c>
    </row>
    <row r="17" spans="1:20" ht="31.5" x14ac:dyDescent="0.25">
      <c r="A17" s="6">
        <v>8</v>
      </c>
      <c r="B17" s="7" t="s">
        <v>407</v>
      </c>
      <c r="C17" s="22">
        <v>106</v>
      </c>
      <c r="D17" s="38" t="s">
        <v>408</v>
      </c>
      <c r="E17" s="24" t="s">
        <v>382</v>
      </c>
      <c r="F17" s="38" t="s">
        <v>409</v>
      </c>
      <c r="G17" s="11">
        <v>30</v>
      </c>
      <c r="H17" s="11">
        <v>15</v>
      </c>
      <c r="I17" s="11">
        <v>10</v>
      </c>
      <c r="J17" s="11">
        <v>7</v>
      </c>
      <c r="K17" s="11">
        <v>3</v>
      </c>
      <c r="L17" s="11">
        <v>10</v>
      </c>
      <c r="M17" s="11">
        <v>0</v>
      </c>
      <c r="N17" s="11">
        <v>3</v>
      </c>
      <c r="O17" s="11">
        <v>1</v>
      </c>
      <c r="P17" s="12">
        <f t="shared" si="0"/>
        <v>79</v>
      </c>
      <c r="Q17" s="13"/>
      <c r="R17" s="84">
        <v>79</v>
      </c>
      <c r="S17" s="6">
        <v>6</v>
      </c>
      <c r="T17" s="47" t="s">
        <v>495</v>
      </c>
    </row>
    <row r="18" spans="1:20" ht="31.5" x14ac:dyDescent="0.25">
      <c r="A18" s="6">
        <v>9</v>
      </c>
      <c r="B18" s="16" t="s">
        <v>413</v>
      </c>
      <c r="C18" s="74">
        <v>1016</v>
      </c>
      <c r="D18" s="66" t="s">
        <v>395</v>
      </c>
      <c r="E18" s="24">
        <v>10</v>
      </c>
      <c r="F18" s="66" t="s">
        <v>429</v>
      </c>
      <c r="G18" s="67">
        <v>20</v>
      </c>
      <c r="H18" s="67">
        <v>15</v>
      </c>
      <c r="I18" s="67">
        <v>3</v>
      </c>
      <c r="J18" s="67">
        <v>3</v>
      </c>
      <c r="K18" s="67">
        <v>5</v>
      </c>
      <c r="L18" s="67">
        <v>10</v>
      </c>
      <c r="M18" s="67">
        <v>10</v>
      </c>
      <c r="N18" s="67">
        <v>5</v>
      </c>
      <c r="O18" s="67">
        <v>3</v>
      </c>
      <c r="P18" s="12">
        <f t="shared" si="0"/>
        <v>74</v>
      </c>
      <c r="Q18" s="20"/>
      <c r="R18" s="126">
        <v>74</v>
      </c>
      <c r="S18" s="19">
        <v>7</v>
      </c>
      <c r="T18" s="47" t="s">
        <v>496</v>
      </c>
    </row>
    <row r="19" spans="1:20" ht="47.25" x14ac:dyDescent="0.25">
      <c r="A19" s="6">
        <v>10</v>
      </c>
      <c r="B19" s="105" t="s">
        <v>417</v>
      </c>
      <c r="C19" s="86">
        <v>1027</v>
      </c>
      <c r="D19" s="38" t="s">
        <v>356</v>
      </c>
      <c r="E19" s="96" t="s">
        <v>308</v>
      </c>
      <c r="F19" s="105" t="s">
        <v>71</v>
      </c>
      <c r="G19" s="128">
        <v>20</v>
      </c>
      <c r="H19" s="128">
        <v>10</v>
      </c>
      <c r="I19" s="128">
        <v>10</v>
      </c>
      <c r="J19" s="128">
        <v>10</v>
      </c>
      <c r="K19" s="128">
        <v>3</v>
      </c>
      <c r="L19" s="128">
        <v>10</v>
      </c>
      <c r="M19" s="128">
        <v>0</v>
      </c>
      <c r="N19" s="128">
        <v>7</v>
      </c>
      <c r="O19" s="128">
        <v>2</v>
      </c>
      <c r="P19" s="12">
        <f t="shared" si="0"/>
        <v>72</v>
      </c>
      <c r="Q19" s="97"/>
      <c r="R19" s="12">
        <v>72</v>
      </c>
      <c r="S19" s="162">
        <v>8</v>
      </c>
      <c r="T19" s="47" t="s">
        <v>496</v>
      </c>
    </row>
    <row r="20" spans="1:20" ht="47.25" x14ac:dyDescent="0.25">
      <c r="A20" s="6">
        <v>11</v>
      </c>
      <c r="B20" s="60" t="s">
        <v>419</v>
      </c>
      <c r="C20" s="86">
        <v>1012</v>
      </c>
      <c r="D20" s="38" t="s">
        <v>430</v>
      </c>
      <c r="E20" s="22" t="s">
        <v>308</v>
      </c>
      <c r="F20" s="60" t="s">
        <v>275</v>
      </c>
      <c r="G20" s="114">
        <v>20</v>
      </c>
      <c r="H20" s="114">
        <v>15</v>
      </c>
      <c r="I20" s="114">
        <v>3</v>
      </c>
      <c r="J20" s="114">
        <v>7</v>
      </c>
      <c r="K20" s="114">
        <v>3</v>
      </c>
      <c r="L20" s="114">
        <v>10</v>
      </c>
      <c r="M20" s="114">
        <v>7</v>
      </c>
      <c r="N20" s="114">
        <v>3</v>
      </c>
      <c r="O20" s="114">
        <v>2</v>
      </c>
      <c r="P20" s="12">
        <f t="shared" si="0"/>
        <v>70</v>
      </c>
      <c r="Q20" s="129"/>
      <c r="R20" s="12">
        <v>70</v>
      </c>
      <c r="S20" s="86">
        <v>9</v>
      </c>
      <c r="T20" s="47" t="s">
        <v>496</v>
      </c>
    </row>
    <row r="21" spans="1:20" ht="47.25" x14ac:dyDescent="0.25">
      <c r="A21" s="6">
        <v>12</v>
      </c>
      <c r="B21" s="7" t="s">
        <v>402</v>
      </c>
      <c r="C21" s="22">
        <v>102</v>
      </c>
      <c r="D21" s="38" t="s">
        <v>403</v>
      </c>
      <c r="E21" s="24" t="s">
        <v>404</v>
      </c>
      <c r="F21" s="38" t="s">
        <v>405</v>
      </c>
      <c r="G21" s="11">
        <v>20</v>
      </c>
      <c r="H21" s="11">
        <v>10</v>
      </c>
      <c r="I21" s="11">
        <v>7</v>
      </c>
      <c r="J21" s="11">
        <v>5</v>
      </c>
      <c r="K21" s="11">
        <v>3</v>
      </c>
      <c r="L21" s="11">
        <v>7</v>
      </c>
      <c r="M21" s="11">
        <v>7</v>
      </c>
      <c r="N21" s="11">
        <v>5</v>
      </c>
      <c r="O21" s="11">
        <v>2</v>
      </c>
      <c r="P21" s="12">
        <f t="shared" si="0"/>
        <v>66</v>
      </c>
      <c r="Q21" s="13"/>
      <c r="R21" s="84">
        <v>66</v>
      </c>
      <c r="S21" s="6">
        <v>10</v>
      </c>
      <c r="T21" s="47" t="s">
        <v>496</v>
      </c>
    </row>
    <row r="22" spans="1:20" ht="31.5" x14ac:dyDescent="0.25">
      <c r="A22" s="6">
        <v>13</v>
      </c>
      <c r="B22" s="7" t="s">
        <v>410</v>
      </c>
      <c r="C22" s="22">
        <v>105</v>
      </c>
      <c r="D22" s="38" t="s">
        <v>408</v>
      </c>
      <c r="E22" s="24" t="s">
        <v>382</v>
      </c>
      <c r="F22" s="38" t="s">
        <v>409</v>
      </c>
      <c r="G22" s="11">
        <v>20</v>
      </c>
      <c r="H22" s="11">
        <v>10</v>
      </c>
      <c r="I22" s="11">
        <v>3</v>
      </c>
      <c r="J22" s="11">
        <v>3</v>
      </c>
      <c r="K22" s="11">
        <v>3</v>
      </c>
      <c r="L22" s="11">
        <v>10</v>
      </c>
      <c r="M22" s="11">
        <v>10</v>
      </c>
      <c r="N22" s="11">
        <v>3</v>
      </c>
      <c r="O22" s="11">
        <v>2</v>
      </c>
      <c r="P22" s="12">
        <f t="shared" si="0"/>
        <v>64</v>
      </c>
      <c r="Q22" s="13"/>
      <c r="R22" s="84">
        <v>64</v>
      </c>
      <c r="S22" s="6">
        <v>11</v>
      </c>
      <c r="T22" s="47" t="s">
        <v>496</v>
      </c>
    </row>
    <row r="23" spans="1:20" ht="47.25" x14ac:dyDescent="0.25">
      <c r="A23" s="6">
        <v>14</v>
      </c>
      <c r="B23" s="7" t="s">
        <v>411</v>
      </c>
      <c r="C23" s="22">
        <v>1017</v>
      </c>
      <c r="D23" s="38" t="s">
        <v>412</v>
      </c>
      <c r="E23" s="24">
        <v>10</v>
      </c>
      <c r="F23" s="38" t="s">
        <v>155</v>
      </c>
      <c r="G23" s="11">
        <v>20</v>
      </c>
      <c r="H23" s="11">
        <v>10</v>
      </c>
      <c r="I23" s="11">
        <v>10</v>
      </c>
      <c r="J23" s="11">
        <v>3</v>
      </c>
      <c r="K23" s="11">
        <v>3</v>
      </c>
      <c r="L23" s="11">
        <v>10</v>
      </c>
      <c r="M23" s="11">
        <v>3</v>
      </c>
      <c r="N23" s="11">
        <v>3</v>
      </c>
      <c r="O23" s="11">
        <v>2</v>
      </c>
      <c r="P23" s="12">
        <f t="shared" si="0"/>
        <v>64</v>
      </c>
      <c r="Q23" s="13"/>
      <c r="R23" s="84">
        <v>64</v>
      </c>
      <c r="S23" s="6">
        <v>11</v>
      </c>
      <c r="T23" s="47" t="s">
        <v>496</v>
      </c>
    </row>
    <row r="24" spans="1:20" ht="31.5" x14ac:dyDescent="0.25">
      <c r="A24" s="6">
        <v>15</v>
      </c>
      <c r="B24" s="7" t="s">
        <v>392</v>
      </c>
      <c r="C24" s="6">
        <v>1023</v>
      </c>
      <c r="D24" s="38" t="s">
        <v>356</v>
      </c>
      <c r="E24" s="24" t="s">
        <v>393</v>
      </c>
      <c r="F24" s="38" t="s">
        <v>241</v>
      </c>
      <c r="G24" s="11">
        <v>10</v>
      </c>
      <c r="H24" s="11">
        <v>10</v>
      </c>
      <c r="I24" s="11">
        <v>3</v>
      </c>
      <c r="J24" s="11">
        <v>7</v>
      </c>
      <c r="K24" s="11">
        <v>5</v>
      </c>
      <c r="L24" s="11">
        <v>10</v>
      </c>
      <c r="M24" s="11">
        <v>10</v>
      </c>
      <c r="N24" s="11">
        <v>5</v>
      </c>
      <c r="O24" s="11">
        <v>3</v>
      </c>
      <c r="P24" s="12">
        <f t="shared" si="0"/>
        <v>63</v>
      </c>
      <c r="Q24" s="13"/>
      <c r="R24" s="84">
        <v>63</v>
      </c>
      <c r="S24" s="6">
        <v>12</v>
      </c>
      <c r="T24" s="47" t="s">
        <v>496</v>
      </c>
    </row>
    <row r="25" spans="1:20" ht="47.25" x14ac:dyDescent="0.25">
      <c r="A25" s="6">
        <v>16</v>
      </c>
      <c r="B25" s="60" t="s">
        <v>401</v>
      </c>
      <c r="C25" s="22">
        <v>1019</v>
      </c>
      <c r="D25" s="95" t="s">
        <v>104</v>
      </c>
      <c r="E25" s="15">
        <v>10</v>
      </c>
      <c r="F25" s="38" t="s">
        <v>389</v>
      </c>
      <c r="G25" s="6">
        <v>30</v>
      </c>
      <c r="H25" s="6">
        <v>15</v>
      </c>
      <c r="I25" s="6">
        <v>7</v>
      </c>
      <c r="J25" s="6">
        <v>3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12">
        <f t="shared" si="0"/>
        <v>58</v>
      </c>
      <c r="Q25" s="13"/>
      <c r="R25" s="84">
        <v>58</v>
      </c>
      <c r="S25" s="6">
        <v>13</v>
      </c>
      <c r="T25" s="47" t="s">
        <v>496</v>
      </c>
    </row>
    <row r="26" spans="1:20" ht="47.25" x14ac:dyDescent="0.25">
      <c r="A26" s="6">
        <v>17</v>
      </c>
      <c r="B26" s="56" t="s">
        <v>380</v>
      </c>
      <c r="C26" s="22">
        <v>1013</v>
      </c>
      <c r="D26" s="57" t="s">
        <v>427</v>
      </c>
      <c r="E26" s="24">
        <v>10</v>
      </c>
      <c r="F26" s="57" t="s">
        <v>263</v>
      </c>
      <c r="G26" s="11">
        <v>20</v>
      </c>
      <c r="H26" s="11">
        <v>10</v>
      </c>
      <c r="I26" s="11">
        <v>3</v>
      </c>
      <c r="J26" s="11">
        <v>7</v>
      </c>
      <c r="K26" s="11">
        <v>3</v>
      </c>
      <c r="L26" s="11">
        <v>10</v>
      </c>
      <c r="M26" s="11">
        <v>0</v>
      </c>
      <c r="N26" s="11">
        <v>3</v>
      </c>
      <c r="O26" s="11">
        <v>0</v>
      </c>
      <c r="P26" s="12">
        <f t="shared" si="0"/>
        <v>56</v>
      </c>
      <c r="Q26" s="46"/>
      <c r="R26" s="84">
        <v>56</v>
      </c>
      <c r="S26" s="6">
        <v>14</v>
      </c>
      <c r="T26" s="47" t="s">
        <v>496</v>
      </c>
    </row>
    <row r="27" spans="1:20" ht="47.25" x14ac:dyDescent="0.25">
      <c r="A27" s="6">
        <v>18</v>
      </c>
      <c r="B27" s="7" t="s">
        <v>386</v>
      </c>
      <c r="C27" s="22">
        <v>1021</v>
      </c>
      <c r="D27" s="38" t="s">
        <v>20</v>
      </c>
      <c r="E27" s="24">
        <v>10</v>
      </c>
      <c r="F27" s="38" t="s">
        <v>385</v>
      </c>
      <c r="G27" s="11">
        <v>20</v>
      </c>
      <c r="H27" s="11">
        <v>10</v>
      </c>
      <c r="I27" s="11">
        <v>0</v>
      </c>
      <c r="J27" s="11">
        <v>0</v>
      </c>
      <c r="K27" s="11">
        <v>3</v>
      </c>
      <c r="L27" s="11">
        <v>7</v>
      </c>
      <c r="M27" s="11">
        <v>7</v>
      </c>
      <c r="N27" s="11">
        <v>5</v>
      </c>
      <c r="O27" s="11">
        <v>2</v>
      </c>
      <c r="P27" s="12">
        <f t="shared" si="0"/>
        <v>54</v>
      </c>
      <c r="Q27" s="13"/>
      <c r="R27" s="84">
        <v>54</v>
      </c>
      <c r="S27" s="6">
        <v>15</v>
      </c>
      <c r="T27" s="47" t="s">
        <v>496</v>
      </c>
    </row>
    <row r="28" spans="1:20" ht="47.25" x14ac:dyDescent="0.25">
      <c r="A28" s="6">
        <v>19</v>
      </c>
      <c r="B28" s="60" t="s">
        <v>418</v>
      </c>
      <c r="C28" s="86">
        <v>1018</v>
      </c>
      <c r="D28" s="95" t="s">
        <v>104</v>
      </c>
      <c r="E28" s="96">
        <v>9</v>
      </c>
      <c r="F28" s="95" t="s">
        <v>389</v>
      </c>
      <c r="G28" s="114">
        <v>30</v>
      </c>
      <c r="H28" s="114">
        <v>15</v>
      </c>
      <c r="I28" s="114">
        <v>3</v>
      </c>
      <c r="J28" s="114">
        <v>3</v>
      </c>
      <c r="K28" s="114">
        <v>3</v>
      </c>
      <c r="L28" s="114">
        <v>0</v>
      </c>
      <c r="M28" s="114">
        <v>0</v>
      </c>
      <c r="N28" s="114">
        <v>0</v>
      </c>
      <c r="O28" s="114">
        <v>0</v>
      </c>
      <c r="P28" s="12">
        <f t="shared" si="0"/>
        <v>54</v>
      </c>
      <c r="Q28" s="97"/>
      <c r="R28" s="12">
        <v>54</v>
      </c>
      <c r="S28" s="162">
        <v>15</v>
      </c>
      <c r="T28" s="47" t="s">
        <v>496</v>
      </c>
    </row>
    <row r="29" spans="1:20" ht="31.5" x14ac:dyDescent="0.25">
      <c r="A29" s="6">
        <v>20</v>
      </c>
      <c r="B29" s="130" t="s">
        <v>420</v>
      </c>
      <c r="C29" s="86">
        <v>108</v>
      </c>
      <c r="D29" s="130" t="s">
        <v>431</v>
      </c>
      <c r="E29" s="93" t="s">
        <v>421</v>
      </c>
      <c r="F29" s="130" t="s">
        <v>422</v>
      </c>
      <c r="G29" s="114">
        <v>10</v>
      </c>
      <c r="H29" s="114">
        <v>5</v>
      </c>
      <c r="I29" s="114">
        <v>3</v>
      </c>
      <c r="J29" s="114">
        <v>3</v>
      </c>
      <c r="K29" s="114">
        <v>3</v>
      </c>
      <c r="L29" s="114">
        <v>10</v>
      </c>
      <c r="M29" s="114">
        <v>10</v>
      </c>
      <c r="N29" s="114">
        <v>7</v>
      </c>
      <c r="O29" s="114">
        <v>2</v>
      </c>
      <c r="P29" s="12">
        <f t="shared" si="0"/>
        <v>53</v>
      </c>
      <c r="Q29" s="129"/>
      <c r="R29" s="12">
        <v>53</v>
      </c>
      <c r="S29" s="86">
        <v>16</v>
      </c>
      <c r="T29" s="47" t="s">
        <v>496</v>
      </c>
    </row>
    <row r="30" spans="1:20" ht="47.25" x14ac:dyDescent="0.25">
      <c r="A30" s="6">
        <v>21</v>
      </c>
      <c r="B30" s="7" t="s">
        <v>397</v>
      </c>
      <c r="C30" s="22">
        <v>103</v>
      </c>
      <c r="D30" s="38" t="s">
        <v>164</v>
      </c>
      <c r="E30" s="24">
        <v>10</v>
      </c>
      <c r="F30" s="38" t="s">
        <v>398</v>
      </c>
      <c r="G30" s="24">
        <v>20</v>
      </c>
      <c r="H30" s="24">
        <v>10</v>
      </c>
      <c r="I30" s="24">
        <v>0</v>
      </c>
      <c r="J30" s="24">
        <v>7</v>
      </c>
      <c r="K30" s="24">
        <v>3</v>
      </c>
      <c r="L30" s="24">
        <v>0</v>
      </c>
      <c r="M30" s="24">
        <v>3</v>
      </c>
      <c r="N30" s="24">
        <v>3</v>
      </c>
      <c r="O30" s="24">
        <v>3</v>
      </c>
      <c r="P30" s="12">
        <f t="shared" si="0"/>
        <v>49</v>
      </c>
      <c r="Q30" s="13"/>
      <c r="R30" s="84">
        <v>49</v>
      </c>
      <c r="S30" s="6">
        <v>17</v>
      </c>
      <c r="T30" s="47" t="s">
        <v>497</v>
      </c>
    </row>
    <row r="31" spans="1:20" ht="47.25" x14ac:dyDescent="0.25">
      <c r="A31" s="6">
        <v>22</v>
      </c>
      <c r="B31" s="7" t="s">
        <v>396</v>
      </c>
      <c r="C31" s="6">
        <v>1024</v>
      </c>
      <c r="D31" s="38" t="s">
        <v>356</v>
      </c>
      <c r="E31" s="24" t="s">
        <v>393</v>
      </c>
      <c r="F31" s="38" t="s">
        <v>71</v>
      </c>
      <c r="G31" s="6">
        <v>10</v>
      </c>
      <c r="H31" s="6">
        <v>10</v>
      </c>
      <c r="I31" s="6">
        <v>7</v>
      </c>
      <c r="J31" s="6">
        <v>3</v>
      </c>
      <c r="K31" s="6">
        <v>3</v>
      </c>
      <c r="L31" s="6">
        <v>7</v>
      </c>
      <c r="M31" s="6">
        <v>3</v>
      </c>
      <c r="N31" s="6">
        <v>3</v>
      </c>
      <c r="O31" s="6">
        <v>2</v>
      </c>
      <c r="P31" s="12">
        <f t="shared" si="0"/>
        <v>48</v>
      </c>
      <c r="Q31" s="13"/>
      <c r="R31" s="84">
        <v>48</v>
      </c>
      <c r="S31" s="6">
        <v>18</v>
      </c>
      <c r="T31" s="47" t="s">
        <v>497</v>
      </c>
    </row>
    <row r="32" spans="1:20" ht="47.25" x14ac:dyDescent="0.25">
      <c r="A32" s="6">
        <v>23</v>
      </c>
      <c r="B32" s="60" t="s">
        <v>387</v>
      </c>
      <c r="C32" s="22">
        <v>1020</v>
      </c>
      <c r="D32" s="95" t="s">
        <v>104</v>
      </c>
      <c r="E32" s="15">
        <v>10</v>
      </c>
      <c r="F32" s="38" t="s">
        <v>389</v>
      </c>
      <c r="G32" s="6">
        <v>20</v>
      </c>
      <c r="H32" s="6">
        <v>10</v>
      </c>
      <c r="I32" s="6">
        <v>7</v>
      </c>
      <c r="J32" s="6">
        <v>3</v>
      </c>
      <c r="K32" s="6">
        <v>3</v>
      </c>
      <c r="L32" s="6">
        <v>3</v>
      </c>
      <c r="M32" s="6">
        <v>0</v>
      </c>
      <c r="N32" s="6">
        <v>0</v>
      </c>
      <c r="O32" s="6">
        <v>1</v>
      </c>
      <c r="P32" s="12">
        <f t="shared" si="0"/>
        <v>47</v>
      </c>
      <c r="Q32" s="13"/>
      <c r="R32" s="84">
        <v>47</v>
      </c>
      <c r="S32" s="6">
        <v>19</v>
      </c>
      <c r="T32" s="47" t="s">
        <v>497</v>
      </c>
    </row>
    <row r="33" spans="1:20" ht="47.25" x14ac:dyDescent="0.25">
      <c r="A33" s="6">
        <v>24</v>
      </c>
      <c r="B33" s="7" t="s">
        <v>406</v>
      </c>
      <c r="C33" s="22">
        <v>109</v>
      </c>
      <c r="D33" s="130" t="s">
        <v>431</v>
      </c>
      <c r="E33" s="24" t="s">
        <v>382</v>
      </c>
      <c r="F33" s="38" t="s">
        <v>31</v>
      </c>
      <c r="G33" s="11">
        <v>10</v>
      </c>
      <c r="H33" s="11">
        <v>3</v>
      </c>
      <c r="I33" s="11">
        <v>3</v>
      </c>
      <c r="J33" s="11">
        <v>3</v>
      </c>
      <c r="K33" s="11">
        <v>7</v>
      </c>
      <c r="L33" s="11">
        <v>10</v>
      </c>
      <c r="M33" s="11">
        <v>7</v>
      </c>
      <c r="N33" s="11">
        <v>3</v>
      </c>
      <c r="O33" s="11">
        <v>1</v>
      </c>
      <c r="P33" s="12">
        <f t="shared" si="0"/>
        <v>47</v>
      </c>
      <c r="Q33" s="13"/>
      <c r="R33" s="84">
        <v>47</v>
      </c>
      <c r="S33" s="6">
        <v>19</v>
      </c>
      <c r="T33" s="47" t="s">
        <v>497</v>
      </c>
    </row>
    <row r="34" spans="1:20" ht="31.5" x14ac:dyDescent="0.25">
      <c r="A34" s="6">
        <v>25</v>
      </c>
      <c r="B34" s="9" t="s">
        <v>400</v>
      </c>
      <c r="C34" s="22">
        <v>104</v>
      </c>
      <c r="D34" s="38" t="s">
        <v>164</v>
      </c>
      <c r="E34" s="24">
        <v>10</v>
      </c>
      <c r="F34" s="38" t="s">
        <v>398</v>
      </c>
      <c r="G34" s="24">
        <v>10</v>
      </c>
      <c r="H34" s="24">
        <v>5</v>
      </c>
      <c r="I34" s="24">
        <v>0</v>
      </c>
      <c r="J34" s="24">
        <v>0</v>
      </c>
      <c r="K34" s="24">
        <v>3</v>
      </c>
      <c r="L34" s="24">
        <v>7</v>
      </c>
      <c r="M34" s="24">
        <v>10</v>
      </c>
      <c r="N34" s="24">
        <v>5</v>
      </c>
      <c r="O34" s="24">
        <v>2</v>
      </c>
      <c r="P34" s="12">
        <f t="shared" si="0"/>
        <v>42</v>
      </c>
      <c r="Q34" s="13"/>
      <c r="R34" s="84">
        <v>42</v>
      </c>
      <c r="S34" s="6">
        <v>20</v>
      </c>
      <c r="T34" s="47" t="s">
        <v>497</v>
      </c>
    </row>
    <row r="35" spans="1:20" ht="47.25" x14ac:dyDescent="0.25">
      <c r="A35" s="6">
        <v>26</v>
      </c>
      <c r="B35" s="7" t="s">
        <v>415</v>
      </c>
      <c r="C35" s="22">
        <v>1014</v>
      </c>
      <c r="D35" s="38" t="s">
        <v>269</v>
      </c>
      <c r="E35" s="24">
        <v>10</v>
      </c>
      <c r="F35" s="38" t="s">
        <v>416</v>
      </c>
      <c r="G35" s="11">
        <v>20</v>
      </c>
      <c r="H35" s="11">
        <v>10</v>
      </c>
      <c r="I35" s="11">
        <v>3</v>
      </c>
      <c r="J35" s="11">
        <v>3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2">
        <f t="shared" si="0"/>
        <v>36</v>
      </c>
      <c r="Q35" s="13"/>
      <c r="R35" s="84">
        <v>36</v>
      </c>
      <c r="S35" s="6">
        <v>21</v>
      </c>
      <c r="T35" s="47" t="s">
        <v>497</v>
      </c>
    </row>
    <row r="36" spans="1:20" ht="31.5" x14ac:dyDescent="0.25">
      <c r="A36" s="6">
        <v>27</v>
      </c>
      <c r="B36" s="7" t="s">
        <v>391</v>
      </c>
      <c r="C36" s="22">
        <v>101</v>
      </c>
      <c r="D36" s="38" t="s">
        <v>55</v>
      </c>
      <c r="E36" s="24">
        <v>10</v>
      </c>
      <c r="F36" s="38" t="s">
        <v>428</v>
      </c>
      <c r="G36" s="11">
        <v>10</v>
      </c>
      <c r="H36" s="11">
        <v>5</v>
      </c>
      <c r="I36" s="11">
        <v>3</v>
      </c>
      <c r="J36" s="11">
        <v>3</v>
      </c>
      <c r="K36" s="11">
        <v>3</v>
      </c>
      <c r="L36" s="11">
        <v>3</v>
      </c>
      <c r="M36" s="11">
        <v>3</v>
      </c>
      <c r="N36" s="11">
        <v>3</v>
      </c>
      <c r="O36" s="11">
        <v>2</v>
      </c>
      <c r="P36" s="12">
        <f t="shared" si="0"/>
        <v>35</v>
      </c>
      <c r="Q36" s="13"/>
      <c r="R36" s="84">
        <v>35</v>
      </c>
      <c r="S36" s="6">
        <v>22</v>
      </c>
      <c r="T36" s="47" t="s">
        <v>497</v>
      </c>
    </row>
  </sheetData>
  <autoFilter ref="A9:T36">
    <sortState ref="A11:T36">
      <sortCondition descending="1" ref="P9"/>
    </sortState>
  </autoFilter>
  <mergeCells count="14">
    <mergeCell ref="A1:T1"/>
    <mergeCell ref="A2:M2"/>
    <mergeCell ref="A3:M3"/>
    <mergeCell ref="A4:M4"/>
    <mergeCell ref="A5:M5"/>
    <mergeCell ref="A6:M6"/>
    <mergeCell ref="A7:M7"/>
    <mergeCell ref="A8:A9"/>
    <mergeCell ref="B8:B9"/>
    <mergeCell ref="C8:C9"/>
    <mergeCell ref="D8:D9"/>
    <mergeCell ref="E8:E9"/>
    <mergeCell ref="F8:F9"/>
    <mergeCell ref="G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A38" workbookViewId="0">
      <selection activeCell="T27" sqref="T27:T50"/>
    </sheetView>
  </sheetViews>
  <sheetFormatPr defaultRowHeight="15.75" x14ac:dyDescent="0.25"/>
  <cols>
    <col min="1" max="1" width="9.140625" style="127"/>
    <col min="2" max="2" width="22.5703125" style="127" customWidth="1"/>
    <col min="3" max="3" width="11.85546875" style="42" customWidth="1"/>
    <col min="4" max="4" width="23.28515625" style="44" customWidth="1"/>
    <col min="5" max="5" width="9.140625" style="44"/>
    <col min="6" max="6" width="22.85546875" style="44" customWidth="1"/>
    <col min="7" max="15" width="6.42578125" style="115" customWidth="1"/>
    <col min="16" max="16" width="15.140625" style="43" customWidth="1"/>
    <col min="17" max="17" width="9.140625" style="44"/>
    <col min="18" max="18" width="9.140625" style="43"/>
    <col min="19" max="19" width="9.140625" style="42"/>
    <col min="20" max="20" width="18" style="40" customWidth="1"/>
  </cols>
  <sheetData>
    <row r="1" spans="1:20" x14ac:dyDescent="0.25">
      <c r="A1" s="148" t="s">
        <v>492</v>
      </c>
      <c r="B1" s="148"/>
      <c r="C1" s="148"/>
      <c r="D1" s="148"/>
      <c r="E1" s="148"/>
      <c r="F1" s="148"/>
      <c r="G1" s="157"/>
      <c r="H1" s="157"/>
      <c r="I1" s="157"/>
      <c r="J1" s="157"/>
      <c r="K1" s="157"/>
      <c r="L1" s="148"/>
      <c r="M1" s="148"/>
      <c r="N1" s="148"/>
      <c r="O1" s="148"/>
      <c r="P1" s="148"/>
      <c r="Q1" s="148"/>
      <c r="R1" s="148"/>
      <c r="S1" s="148"/>
      <c r="T1" s="148"/>
    </row>
    <row r="2" spans="1:20" x14ac:dyDescent="0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96"/>
      <c r="O2" s="96"/>
      <c r="P2" s="116"/>
      <c r="Q2" s="1"/>
      <c r="R2" s="158"/>
      <c r="S2" s="159"/>
      <c r="T2" s="108"/>
    </row>
    <row r="3" spans="1:20" x14ac:dyDescent="0.25">
      <c r="A3" s="149">
        <v>44531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96"/>
      <c r="O3" s="96"/>
      <c r="P3" s="116"/>
      <c r="Q3" s="1"/>
      <c r="R3" s="158"/>
      <c r="S3" s="159"/>
      <c r="T3" s="108"/>
    </row>
    <row r="4" spans="1:20" x14ac:dyDescent="0.25">
      <c r="A4" s="140" t="s">
        <v>136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96"/>
      <c r="O4" s="96"/>
      <c r="P4" s="116"/>
      <c r="Q4" s="1"/>
      <c r="R4" s="158"/>
      <c r="S4" s="159"/>
      <c r="T4" s="108"/>
    </row>
    <row r="5" spans="1:20" x14ac:dyDescent="0.25">
      <c r="A5" s="140" t="s">
        <v>137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96"/>
      <c r="O5" s="96"/>
      <c r="P5" s="116"/>
      <c r="Q5" s="1"/>
      <c r="R5" s="158"/>
      <c r="S5" s="159"/>
      <c r="T5" s="108"/>
    </row>
    <row r="6" spans="1:20" x14ac:dyDescent="0.25">
      <c r="A6" s="140" t="s">
        <v>138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96"/>
      <c r="O6" s="96"/>
      <c r="P6" s="116"/>
      <c r="Q6" s="1"/>
      <c r="R6" s="158"/>
      <c r="S6" s="159"/>
      <c r="T6" s="108"/>
    </row>
    <row r="7" spans="1:20" x14ac:dyDescent="0.25">
      <c r="A7" s="140" t="s">
        <v>139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96"/>
      <c r="O7" s="96"/>
      <c r="P7" s="116"/>
      <c r="Q7" s="1"/>
      <c r="R7" s="158"/>
      <c r="S7" s="159"/>
      <c r="T7" s="108"/>
    </row>
    <row r="8" spans="1:20" x14ac:dyDescent="0.25">
      <c r="A8" s="143" t="s">
        <v>2</v>
      </c>
      <c r="B8" s="143" t="s">
        <v>3</v>
      </c>
      <c r="C8" s="156" t="s">
        <v>494</v>
      </c>
      <c r="D8" s="143" t="s">
        <v>5</v>
      </c>
      <c r="E8" s="143" t="s">
        <v>6</v>
      </c>
      <c r="F8" s="143" t="s">
        <v>373</v>
      </c>
      <c r="G8" s="147" t="s">
        <v>8</v>
      </c>
      <c r="H8" s="147"/>
      <c r="I8" s="147"/>
      <c r="J8" s="147"/>
      <c r="K8" s="147"/>
      <c r="L8" s="147"/>
      <c r="M8" s="147"/>
      <c r="N8" s="147"/>
      <c r="O8" s="147"/>
      <c r="P8" s="2" t="s">
        <v>9</v>
      </c>
      <c r="Q8" s="3"/>
      <c r="R8" s="3"/>
      <c r="S8" s="160"/>
      <c r="T8" s="3"/>
    </row>
    <row r="9" spans="1:20" ht="47.25" x14ac:dyDescent="0.25">
      <c r="A9" s="143"/>
      <c r="B9" s="143"/>
      <c r="C9" s="156"/>
      <c r="D9" s="143"/>
      <c r="E9" s="143"/>
      <c r="F9" s="143"/>
      <c r="G9" s="4" t="str">
        <f>'[1]10 класс'!G9</f>
        <v>1К1</v>
      </c>
      <c r="H9" s="4" t="str">
        <f>'[1]10 класс'!H9</f>
        <v>1К2</v>
      </c>
      <c r="I9" s="4" t="str">
        <f>'[1]10 класс'!I9</f>
        <v>1К3</v>
      </c>
      <c r="J9" s="3" t="str">
        <f>'[1]10 класс'!J9</f>
        <v>1К4</v>
      </c>
      <c r="K9" s="3" t="str">
        <f>'[1]10 класс'!K9</f>
        <v>1К5</v>
      </c>
      <c r="L9" s="4" t="str">
        <f>'[1]10 класс'!L9</f>
        <v>2К1</v>
      </c>
      <c r="M9" s="4" t="str">
        <f>'[1]10 класс'!M9</f>
        <v>2К2</v>
      </c>
      <c r="N9" s="4" t="str">
        <f>'[1]10 класс'!N9</f>
        <v>2К3</v>
      </c>
      <c r="O9" s="4" t="str">
        <f>'[1]10 класс'!O9</f>
        <v>2К4</v>
      </c>
      <c r="P9" s="5" t="s">
        <v>370</v>
      </c>
      <c r="Q9" s="4" t="s">
        <v>11</v>
      </c>
      <c r="R9" s="4" t="s">
        <v>12</v>
      </c>
      <c r="S9" s="161" t="s">
        <v>13</v>
      </c>
      <c r="T9" s="4" t="s">
        <v>14</v>
      </c>
    </row>
    <row r="10" spans="1:20" ht="31.5" x14ac:dyDescent="0.25">
      <c r="A10" s="133">
        <v>1</v>
      </c>
      <c r="B10" s="9" t="s">
        <v>455</v>
      </c>
      <c r="C10" s="25">
        <v>1133</v>
      </c>
      <c r="D10" s="6" t="s">
        <v>175</v>
      </c>
      <c r="E10" s="25" t="s">
        <v>456</v>
      </c>
      <c r="F10" s="45" t="s">
        <v>457</v>
      </c>
      <c r="G10" s="91">
        <v>30</v>
      </c>
      <c r="H10" s="91">
        <v>15</v>
      </c>
      <c r="I10" s="91">
        <v>10</v>
      </c>
      <c r="J10" s="91">
        <v>7</v>
      </c>
      <c r="K10" s="91">
        <v>5</v>
      </c>
      <c r="L10" s="91">
        <v>10</v>
      </c>
      <c r="M10" s="91">
        <v>10</v>
      </c>
      <c r="N10" s="91">
        <v>7</v>
      </c>
      <c r="O10" s="91">
        <v>5</v>
      </c>
      <c r="P10" s="12">
        <f t="shared" ref="P10:P20" si="0">SUBTOTAL(9,G10:O10)</f>
        <v>99</v>
      </c>
      <c r="Q10" s="13"/>
      <c r="R10" s="84">
        <v>99</v>
      </c>
      <c r="S10" s="6">
        <v>1</v>
      </c>
      <c r="T10" s="47" t="s">
        <v>495</v>
      </c>
    </row>
    <row r="11" spans="1:20" ht="31.5" x14ac:dyDescent="0.25">
      <c r="A11" s="133">
        <v>2</v>
      </c>
      <c r="B11" s="9" t="s">
        <v>447</v>
      </c>
      <c r="C11" s="6">
        <v>1114</v>
      </c>
      <c r="D11" s="38" t="s">
        <v>164</v>
      </c>
      <c r="E11" s="25" t="s">
        <v>448</v>
      </c>
      <c r="F11" s="63" t="s">
        <v>199</v>
      </c>
      <c r="G11" s="93">
        <v>30</v>
      </c>
      <c r="H11" s="93">
        <v>15</v>
      </c>
      <c r="I11" s="93">
        <v>7</v>
      </c>
      <c r="J11" s="93">
        <v>10</v>
      </c>
      <c r="K11" s="93">
        <v>10</v>
      </c>
      <c r="L11" s="93">
        <v>10</v>
      </c>
      <c r="M11" s="93">
        <v>7</v>
      </c>
      <c r="N11" s="93">
        <v>7</v>
      </c>
      <c r="O11" s="93">
        <v>2</v>
      </c>
      <c r="P11" s="12">
        <f t="shared" si="0"/>
        <v>98</v>
      </c>
      <c r="Q11" s="13"/>
      <c r="R11" s="84">
        <v>98</v>
      </c>
      <c r="S11" s="6">
        <v>2</v>
      </c>
      <c r="T11" s="47" t="s">
        <v>495</v>
      </c>
    </row>
    <row r="12" spans="1:20" ht="31.5" x14ac:dyDescent="0.25">
      <c r="A12" s="133">
        <v>3</v>
      </c>
      <c r="B12" s="9" t="s">
        <v>477</v>
      </c>
      <c r="C12" s="6">
        <v>1115</v>
      </c>
      <c r="D12" s="38" t="s">
        <v>164</v>
      </c>
      <c r="E12" s="6" t="s">
        <v>448</v>
      </c>
      <c r="F12" s="38" t="s">
        <v>199</v>
      </c>
      <c r="G12" s="93">
        <v>30</v>
      </c>
      <c r="H12" s="93">
        <v>15</v>
      </c>
      <c r="I12" s="93">
        <v>10</v>
      </c>
      <c r="J12" s="93">
        <v>7</v>
      </c>
      <c r="K12" s="93">
        <v>5</v>
      </c>
      <c r="L12" s="86">
        <v>10</v>
      </c>
      <c r="M12" s="86">
        <v>10</v>
      </c>
      <c r="N12" s="86">
        <v>7</v>
      </c>
      <c r="O12" s="86">
        <v>2</v>
      </c>
      <c r="P12" s="12">
        <f t="shared" si="0"/>
        <v>96</v>
      </c>
      <c r="Q12" s="13"/>
      <c r="R12" s="84">
        <v>96</v>
      </c>
      <c r="S12" s="6">
        <v>3</v>
      </c>
      <c r="T12" s="47" t="s">
        <v>495</v>
      </c>
    </row>
    <row r="13" spans="1:20" ht="31.5" x14ac:dyDescent="0.25">
      <c r="A13" s="133">
        <v>4</v>
      </c>
      <c r="B13" s="7" t="s">
        <v>463</v>
      </c>
      <c r="C13" s="22">
        <v>118</v>
      </c>
      <c r="D13" s="38" t="s">
        <v>312</v>
      </c>
      <c r="E13" s="24">
        <v>11</v>
      </c>
      <c r="F13" s="38" t="s">
        <v>314</v>
      </c>
      <c r="G13" s="91">
        <v>30</v>
      </c>
      <c r="H13" s="91">
        <v>15</v>
      </c>
      <c r="I13" s="91">
        <v>10</v>
      </c>
      <c r="J13" s="91">
        <v>10</v>
      </c>
      <c r="K13" s="91">
        <v>5</v>
      </c>
      <c r="L13" s="91">
        <v>10</v>
      </c>
      <c r="M13" s="91">
        <v>3</v>
      </c>
      <c r="N13" s="91">
        <v>7</v>
      </c>
      <c r="O13" s="91">
        <v>2</v>
      </c>
      <c r="P13" s="12">
        <f t="shared" si="0"/>
        <v>92</v>
      </c>
      <c r="Q13" s="13"/>
      <c r="R13" s="84">
        <v>92</v>
      </c>
      <c r="S13" s="6">
        <v>4</v>
      </c>
      <c r="T13" s="47" t="s">
        <v>495</v>
      </c>
    </row>
    <row r="14" spans="1:20" ht="31.5" x14ac:dyDescent="0.25">
      <c r="A14" s="133">
        <v>5</v>
      </c>
      <c r="B14" s="9" t="s">
        <v>458</v>
      </c>
      <c r="C14" s="25">
        <v>1134</v>
      </c>
      <c r="D14" s="6" t="s">
        <v>175</v>
      </c>
      <c r="E14" s="25" t="s">
        <v>452</v>
      </c>
      <c r="F14" s="45" t="s">
        <v>459</v>
      </c>
      <c r="G14" s="91">
        <v>30</v>
      </c>
      <c r="H14" s="91">
        <v>15</v>
      </c>
      <c r="I14" s="91">
        <v>10</v>
      </c>
      <c r="J14" s="91">
        <v>10</v>
      </c>
      <c r="K14" s="91">
        <v>5</v>
      </c>
      <c r="L14" s="91">
        <v>10</v>
      </c>
      <c r="M14" s="91">
        <v>0</v>
      </c>
      <c r="N14" s="91">
        <v>5</v>
      </c>
      <c r="O14" s="91">
        <v>2</v>
      </c>
      <c r="P14" s="12">
        <f t="shared" si="0"/>
        <v>87</v>
      </c>
      <c r="Q14" s="13"/>
      <c r="R14" s="84">
        <v>87</v>
      </c>
      <c r="S14" s="6">
        <v>5</v>
      </c>
      <c r="T14" s="47" t="s">
        <v>495</v>
      </c>
    </row>
    <row r="15" spans="1:20" ht="31.5" x14ac:dyDescent="0.25">
      <c r="A15" s="133">
        <v>6</v>
      </c>
      <c r="B15" s="7" t="s">
        <v>450</v>
      </c>
      <c r="C15" s="22">
        <v>117</v>
      </c>
      <c r="D15" s="38" t="s">
        <v>312</v>
      </c>
      <c r="E15" s="24">
        <v>11</v>
      </c>
      <c r="F15" s="38" t="s">
        <v>314</v>
      </c>
      <c r="G15" s="91">
        <v>20</v>
      </c>
      <c r="H15" s="91">
        <v>15</v>
      </c>
      <c r="I15" s="91">
        <v>7</v>
      </c>
      <c r="J15" s="91">
        <v>7</v>
      </c>
      <c r="K15" s="91">
        <v>5</v>
      </c>
      <c r="L15" s="91">
        <v>7</v>
      </c>
      <c r="M15" s="91">
        <v>10</v>
      </c>
      <c r="N15" s="91">
        <v>7</v>
      </c>
      <c r="O15" s="91">
        <v>3</v>
      </c>
      <c r="P15" s="12">
        <f t="shared" si="0"/>
        <v>81</v>
      </c>
      <c r="Q15" s="13"/>
      <c r="R15" s="84">
        <v>81</v>
      </c>
      <c r="S15" s="6">
        <v>6</v>
      </c>
      <c r="T15" s="47" t="s">
        <v>495</v>
      </c>
    </row>
    <row r="16" spans="1:20" ht="47.25" x14ac:dyDescent="0.25">
      <c r="A16" s="133">
        <v>7</v>
      </c>
      <c r="B16" s="9" t="s">
        <v>437</v>
      </c>
      <c r="C16" s="6">
        <v>1119</v>
      </c>
      <c r="D16" s="38" t="s">
        <v>164</v>
      </c>
      <c r="E16" s="24" t="s">
        <v>438</v>
      </c>
      <c r="F16" s="38" t="s">
        <v>398</v>
      </c>
      <c r="G16" s="93">
        <v>20</v>
      </c>
      <c r="H16" s="93">
        <v>15</v>
      </c>
      <c r="I16" s="93">
        <v>10</v>
      </c>
      <c r="J16" s="93">
        <v>10</v>
      </c>
      <c r="K16" s="93">
        <v>1</v>
      </c>
      <c r="L16" s="93">
        <v>7</v>
      </c>
      <c r="M16" s="93">
        <v>7</v>
      </c>
      <c r="N16" s="93">
        <v>5</v>
      </c>
      <c r="O16" s="93">
        <v>2</v>
      </c>
      <c r="P16" s="12">
        <f t="shared" si="0"/>
        <v>77</v>
      </c>
      <c r="Q16" s="13"/>
      <c r="R16" s="84">
        <v>77</v>
      </c>
      <c r="S16" s="6">
        <v>7</v>
      </c>
      <c r="T16" s="47" t="s">
        <v>495</v>
      </c>
    </row>
    <row r="17" spans="1:20" ht="31.5" x14ac:dyDescent="0.25">
      <c r="A17" s="133">
        <v>8</v>
      </c>
      <c r="B17" s="7" t="s">
        <v>469</v>
      </c>
      <c r="C17" s="22">
        <v>116</v>
      </c>
      <c r="D17" s="38" t="s">
        <v>312</v>
      </c>
      <c r="E17" s="25">
        <v>11</v>
      </c>
      <c r="F17" s="63" t="s">
        <v>314</v>
      </c>
      <c r="G17" s="91">
        <v>20</v>
      </c>
      <c r="H17" s="91">
        <v>10</v>
      </c>
      <c r="I17" s="91">
        <v>7</v>
      </c>
      <c r="J17" s="91">
        <v>7</v>
      </c>
      <c r="K17" s="91">
        <v>3</v>
      </c>
      <c r="L17" s="91">
        <v>10</v>
      </c>
      <c r="M17" s="91">
        <v>10</v>
      </c>
      <c r="N17" s="91">
        <v>7</v>
      </c>
      <c r="O17" s="91">
        <v>3</v>
      </c>
      <c r="P17" s="12">
        <f t="shared" si="0"/>
        <v>77</v>
      </c>
      <c r="Q17" s="13"/>
      <c r="R17" s="84">
        <v>77</v>
      </c>
      <c r="S17" s="6">
        <v>7</v>
      </c>
      <c r="T17" s="47" t="s">
        <v>495</v>
      </c>
    </row>
    <row r="18" spans="1:20" ht="31.5" x14ac:dyDescent="0.25">
      <c r="A18" s="133">
        <v>9</v>
      </c>
      <c r="B18" s="95" t="s">
        <v>487</v>
      </c>
      <c r="C18" s="86">
        <v>1121</v>
      </c>
      <c r="D18" s="95" t="s">
        <v>312</v>
      </c>
      <c r="E18" s="96">
        <v>10</v>
      </c>
      <c r="F18" s="94" t="s">
        <v>314</v>
      </c>
      <c r="G18" s="128">
        <v>20</v>
      </c>
      <c r="H18" s="128">
        <v>10</v>
      </c>
      <c r="I18" s="128">
        <v>7</v>
      </c>
      <c r="J18" s="128">
        <v>7</v>
      </c>
      <c r="K18" s="128">
        <v>3</v>
      </c>
      <c r="L18" s="128">
        <v>10</v>
      </c>
      <c r="M18" s="128">
        <v>10</v>
      </c>
      <c r="N18" s="128">
        <v>5</v>
      </c>
      <c r="O18" s="128">
        <v>3</v>
      </c>
      <c r="P18" s="112">
        <f t="shared" si="0"/>
        <v>75</v>
      </c>
      <c r="Q18" s="97"/>
      <c r="R18" s="112">
        <v>75</v>
      </c>
      <c r="S18" s="162">
        <v>8</v>
      </c>
      <c r="T18" s="47" t="s">
        <v>495</v>
      </c>
    </row>
    <row r="19" spans="1:20" ht="31.5" x14ac:dyDescent="0.25">
      <c r="A19" s="133">
        <v>10</v>
      </c>
      <c r="B19" s="7" t="s">
        <v>436</v>
      </c>
      <c r="C19" s="22">
        <v>1112</v>
      </c>
      <c r="D19" s="57" t="s">
        <v>45</v>
      </c>
      <c r="E19" s="24" t="s">
        <v>433</v>
      </c>
      <c r="F19" s="38" t="s">
        <v>409</v>
      </c>
      <c r="G19" s="91">
        <v>20</v>
      </c>
      <c r="H19" s="91">
        <v>10</v>
      </c>
      <c r="I19" s="91">
        <v>7</v>
      </c>
      <c r="J19" s="91">
        <v>3</v>
      </c>
      <c r="K19" s="91">
        <v>3</v>
      </c>
      <c r="L19" s="91">
        <v>10</v>
      </c>
      <c r="M19" s="91">
        <v>7</v>
      </c>
      <c r="N19" s="91">
        <v>7</v>
      </c>
      <c r="O19" s="91">
        <v>3</v>
      </c>
      <c r="P19" s="12">
        <f t="shared" si="0"/>
        <v>70</v>
      </c>
      <c r="Q19" s="13"/>
      <c r="R19" s="84">
        <v>70</v>
      </c>
      <c r="S19" s="6">
        <v>9</v>
      </c>
      <c r="T19" s="47" t="s">
        <v>496</v>
      </c>
    </row>
    <row r="20" spans="1:20" ht="31.5" x14ac:dyDescent="0.25">
      <c r="A20" s="133">
        <v>11</v>
      </c>
      <c r="B20" s="16" t="s">
        <v>446</v>
      </c>
      <c r="C20" s="74">
        <v>1126</v>
      </c>
      <c r="D20" s="66" t="s">
        <v>395</v>
      </c>
      <c r="E20" s="48">
        <v>11</v>
      </c>
      <c r="F20" s="66" t="s">
        <v>26</v>
      </c>
      <c r="G20" s="92">
        <v>20</v>
      </c>
      <c r="H20" s="92">
        <v>10</v>
      </c>
      <c r="I20" s="92">
        <v>7</v>
      </c>
      <c r="J20" s="92">
        <v>7</v>
      </c>
      <c r="K20" s="92">
        <v>3</v>
      </c>
      <c r="L20" s="92">
        <v>7</v>
      </c>
      <c r="M20" s="92">
        <v>3</v>
      </c>
      <c r="N20" s="92">
        <v>5</v>
      </c>
      <c r="O20" s="92">
        <v>2</v>
      </c>
      <c r="P20" s="88">
        <f t="shared" si="0"/>
        <v>64</v>
      </c>
      <c r="Q20" s="20"/>
      <c r="R20" s="126">
        <v>64</v>
      </c>
      <c r="S20" s="19">
        <v>10</v>
      </c>
      <c r="T20" s="47" t="s">
        <v>496</v>
      </c>
    </row>
    <row r="21" spans="1:20" ht="31.5" x14ac:dyDescent="0.25">
      <c r="A21" s="133">
        <v>12</v>
      </c>
      <c r="B21" s="95" t="s">
        <v>488</v>
      </c>
      <c r="C21" s="86">
        <v>1110</v>
      </c>
      <c r="D21" s="111" t="s">
        <v>45</v>
      </c>
      <c r="E21" s="96" t="s">
        <v>489</v>
      </c>
      <c r="F21" s="95" t="s">
        <v>409</v>
      </c>
      <c r="G21" s="128">
        <v>10</v>
      </c>
      <c r="H21" s="128">
        <v>5</v>
      </c>
      <c r="I21" s="128">
        <v>10</v>
      </c>
      <c r="J21" s="128">
        <v>3</v>
      </c>
      <c r="K21" s="128">
        <v>3</v>
      </c>
      <c r="L21" s="128">
        <v>10</v>
      </c>
      <c r="M21" s="128">
        <v>7</v>
      </c>
      <c r="N21" s="128">
        <v>7</v>
      </c>
      <c r="O21" s="128">
        <v>2</v>
      </c>
      <c r="P21" s="12">
        <f>SUM(G21:O21)</f>
        <v>57</v>
      </c>
      <c r="Q21" s="129"/>
      <c r="R21" s="12">
        <v>57</v>
      </c>
      <c r="S21" s="86">
        <v>11</v>
      </c>
      <c r="T21" s="47" t="s">
        <v>496</v>
      </c>
    </row>
    <row r="22" spans="1:20" ht="31.5" x14ac:dyDescent="0.25">
      <c r="A22" s="133">
        <v>13</v>
      </c>
      <c r="B22" s="7" t="s">
        <v>471</v>
      </c>
      <c r="C22" s="135">
        <v>1113</v>
      </c>
      <c r="D22" s="38" t="s">
        <v>289</v>
      </c>
      <c r="E22" s="24" t="s">
        <v>433</v>
      </c>
      <c r="F22" s="38" t="s">
        <v>246</v>
      </c>
      <c r="G22" s="86">
        <v>10</v>
      </c>
      <c r="H22" s="86">
        <v>15</v>
      </c>
      <c r="I22" s="86">
        <v>10</v>
      </c>
      <c r="J22" s="86">
        <v>10</v>
      </c>
      <c r="K22" s="86">
        <v>5</v>
      </c>
      <c r="L22" s="136">
        <v>0</v>
      </c>
      <c r="M22" s="136">
        <v>0</v>
      </c>
      <c r="N22" s="86">
        <v>5</v>
      </c>
      <c r="O22" s="86">
        <v>1</v>
      </c>
      <c r="P22" s="84">
        <f t="shared" ref="P22:P40" si="1">SUBTOTAL(9,G22:O22)</f>
        <v>56</v>
      </c>
      <c r="Q22" s="13"/>
      <c r="R22" s="84">
        <v>56</v>
      </c>
      <c r="S22" s="6">
        <v>12</v>
      </c>
      <c r="T22" s="47" t="s">
        <v>496</v>
      </c>
    </row>
    <row r="23" spans="1:20" ht="63" x14ac:dyDescent="0.25">
      <c r="A23" s="133">
        <v>14</v>
      </c>
      <c r="B23" s="7" t="s">
        <v>454</v>
      </c>
      <c r="C23" s="22">
        <v>112</v>
      </c>
      <c r="D23" s="38" t="s">
        <v>52</v>
      </c>
      <c r="E23" s="24" t="s">
        <v>433</v>
      </c>
      <c r="F23" s="38" t="s">
        <v>383</v>
      </c>
      <c r="G23" s="91">
        <v>10</v>
      </c>
      <c r="H23" s="91">
        <v>10</v>
      </c>
      <c r="I23" s="91">
        <v>3</v>
      </c>
      <c r="J23" s="91">
        <v>3</v>
      </c>
      <c r="K23" s="91">
        <v>5</v>
      </c>
      <c r="L23" s="91">
        <v>10</v>
      </c>
      <c r="M23" s="91">
        <v>3</v>
      </c>
      <c r="N23" s="91">
        <v>7</v>
      </c>
      <c r="O23" s="91">
        <v>3</v>
      </c>
      <c r="P23" s="12">
        <f t="shared" si="1"/>
        <v>54</v>
      </c>
      <c r="Q23" s="13"/>
      <c r="R23" s="84">
        <v>54</v>
      </c>
      <c r="S23" s="6">
        <v>13</v>
      </c>
      <c r="T23" s="47" t="s">
        <v>496</v>
      </c>
    </row>
    <row r="24" spans="1:20" ht="31.5" x14ac:dyDescent="0.25">
      <c r="A24" s="133">
        <v>15</v>
      </c>
      <c r="B24" s="9" t="s">
        <v>439</v>
      </c>
      <c r="C24" s="25">
        <v>1131</v>
      </c>
      <c r="D24" s="38" t="s">
        <v>388</v>
      </c>
      <c r="E24" s="15">
        <v>11</v>
      </c>
      <c r="F24" s="38" t="s">
        <v>389</v>
      </c>
      <c r="G24" s="86">
        <v>10</v>
      </c>
      <c r="H24" s="86">
        <v>5</v>
      </c>
      <c r="I24" s="86">
        <v>3</v>
      </c>
      <c r="J24" s="86">
        <v>3</v>
      </c>
      <c r="K24" s="86">
        <v>3</v>
      </c>
      <c r="L24" s="86">
        <v>10</v>
      </c>
      <c r="M24" s="86">
        <v>10</v>
      </c>
      <c r="N24" s="86">
        <v>7</v>
      </c>
      <c r="O24" s="86">
        <v>2</v>
      </c>
      <c r="P24" s="12">
        <f t="shared" si="1"/>
        <v>53</v>
      </c>
      <c r="Q24" s="13"/>
      <c r="R24" s="84">
        <v>53</v>
      </c>
      <c r="S24" s="6">
        <v>14</v>
      </c>
      <c r="T24" s="47" t="s">
        <v>496</v>
      </c>
    </row>
    <row r="25" spans="1:20" ht="31.5" x14ac:dyDescent="0.25">
      <c r="A25" s="133">
        <v>16</v>
      </c>
      <c r="B25" s="9" t="s">
        <v>461</v>
      </c>
      <c r="C25" s="6">
        <v>1124</v>
      </c>
      <c r="D25" s="38" t="s">
        <v>269</v>
      </c>
      <c r="E25" s="13" t="s">
        <v>462</v>
      </c>
      <c r="F25" s="38" t="s">
        <v>416</v>
      </c>
      <c r="G25" s="86">
        <v>20</v>
      </c>
      <c r="H25" s="86">
        <v>5</v>
      </c>
      <c r="I25" s="86">
        <v>3</v>
      </c>
      <c r="J25" s="86">
        <v>3</v>
      </c>
      <c r="K25" s="86">
        <v>3</v>
      </c>
      <c r="L25" s="86">
        <v>7</v>
      </c>
      <c r="M25" s="86">
        <v>0</v>
      </c>
      <c r="N25" s="86">
        <v>7</v>
      </c>
      <c r="O25" s="86">
        <v>3</v>
      </c>
      <c r="P25" s="84">
        <f t="shared" si="1"/>
        <v>51</v>
      </c>
      <c r="Q25" s="13"/>
      <c r="R25" s="84">
        <v>51</v>
      </c>
      <c r="S25" s="6">
        <v>15</v>
      </c>
      <c r="T25" s="47" t="s">
        <v>496</v>
      </c>
    </row>
    <row r="26" spans="1:20" ht="31.5" x14ac:dyDescent="0.25">
      <c r="A26" s="133">
        <v>17</v>
      </c>
      <c r="B26" s="38" t="s">
        <v>434</v>
      </c>
      <c r="C26" s="6">
        <v>1132</v>
      </c>
      <c r="D26" s="38" t="s">
        <v>435</v>
      </c>
      <c r="E26" s="15">
        <v>11</v>
      </c>
      <c r="F26" s="38" t="s">
        <v>389</v>
      </c>
      <c r="G26" s="86">
        <v>10</v>
      </c>
      <c r="H26" s="86">
        <v>5</v>
      </c>
      <c r="I26" s="86">
        <v>3</v>
      </c>
      <c r="J26" s="86">
        <v>3</v>
      </c>
      <c r="K26" s="86">
        <v>3</v>
      </c>
      <c r="L26" s="86">
        <v>7</v>
      </c>
      <c r="M26" s="86">
        <v>10</v>
      </c>
      <c r="N26" s="86">
        <v>7</v>
      </c>
      <c r="O26" s="86">
        <v>2</v>
      </c>
      <c r="P26" s="12">
        <f t="shared" si="1"/>
        <v>50</v>
      </c>
      <c r="Q26" s="13"/>
      <c r="R26" s="84">
        <v>50</v>
      </c>
      <c r="S26" s="6">
        <v>16</v>
      </c>
      <c r="T26" s="47" t="s">
        <v>496</v>
      </c>
    </row>
    <row r="27" spans="1:20" ht="31.5" x14ac:dyDescent="0.25">
      <c r="A27" s="133">
        <v>18</v>
      </c>
      <c r="B27" s="60" t="s">
        <v>465</v>
      </c>
      <c r="C27" s="22">
        <v>1130</v>
      </c>
      <c r="D27" s="38" t="s">
        <v>388</v>
      </c>
      <c r="E27" s="15">
        <v>11</v>
      </c>
      <c r="F27" s="38" t="s">
        <v>389</v>
      </c>
      <c r="G27" s="91">
        <v>10</v>
      </c>
      <c r="H27" s="91">
        <v>5</v>
      </c>
      <c r="I27" s="91">
        <v>3</v>
      </c>
      <c r="J27" s="91">
        <v>3</v>
      </c>
      <c r="K27" s="91">
        <v>3</v>
      </c>
      <c r="L27" s="91">
        <v>10</v>
      </c>
      <c r="M27" s="91">
        <v>10</v>
      </c>
      <c r="N27" s="91">
        <v>3</v>
      </c>
      <c r="O27" s="91">
        <v>2</v>
      </c>
      <c r="P27" s="12">
        <f t="shared" si="1"/>
        <v>49</v>
      </c>
      <c r="Q27" s="13"/>
      <c r="R27" s="84">
        <v>49</v>
      </c>
      <c r="S27" s="6">
        <v>17</v>
      </c>
      <c r="T27" s="47" t="s">
        <v>497</v>
      </c>
    </row>
    <row r="28" spans="1:20" ht="31.5" x14ac:dyDescent="0.25">
      <c r="A28" s="133">
        <v>19</v>
      </c>
      <c r="B28" s="61" t="s">
        <v>464</v>
      </c>
      <c r="C28" s="22">
        <v>1139</v>
      </c>
      <c r="D28" s="61" t="s">
        <v>356</v>
      </c>
      <c r="E28" s="61" t="s">
        <v>456</v>
      </c>
      <c r="F28" s="61" t="s">
        <v>178</v>
      </c>
      <c r="G28" s="22">
        <v>10</v>
      </c>
      <c r="H28" s="22">
        <v>5</v>
      </c>
      <c r="I28" s="91">
        <v>3</v>
      </c>
      <c r="J28" s="91">
        <v>3</v>
      </c>
      <c r="K28" s="91">
        <v>1</v>
      </c>
      <c r="L28" s="91">
        <v>10</v>
      </c>
      <c r="M28" s="91">
        <v>7</v>
      </c>
      <c r="N28" s="91">
        <v>5</v>
      </c>
      <c r="O28" s="91">
        <v>3</v>
      </c>
      <c r="P28" s="76">
        <f t="shared" si="1"/>
        <v>47</v>
      </c>
      <c r="Q28" s="13"/>
      <c r="R28" s="84">
        <v>47</v>
      </c>
      <c r="S28" s="6">
        <v>18</v>
      </c>
      <c r="T28" s="47" t="s">
        <v>497</v>
      </c>
    </row>
    <row r="29" spans="1:20" ht="31.5" x14ac:dyDescent="0.25">
      <c r="A29" s="133">
        <v>20</v>
      </c>
      <c r="B29" s="61" t="s">
        <v>444</v>
      </c>
      <c r="C29" s="22">
        <v>1136</v>
      </c>
      <c r="D29" s="61" t="s">
        <v>356</v>
      </c>
      <c r="E29" s="61" t="s">
        <v>433</v>
      </c>
      <c r="F29" s="61" t="s">
        <v>445</v>
      </c>
      <c r="G29" s="22">
        <v>10</v>
      </c>
      <c r="H29" s="22">
        <v>5</v>
      </c>
      <c r="I29" s="22">
        <v>3</v>
      </c>
      <c r="J29" s="22">
        <v>3</v>
      </c>
      <c r="K29" s="22">
        <v>3</v>
      </c>
      <c r="L29" s="22">
        <v>10</v>
      </c>
      <c r="M29" s="22">
        <v>3</v>
      </c>
      <c r="N29" s="113">
        <v>7</v>
      </c>
      <c r="O29" s="137">
        <v>2</v>
      </c>
      <c r="P29" s="76">
        <f t="shared" si="1"/>
        <v>46</v>
      </c>
      <c r="Q29" s="13"/>
      <c r="R29" s="84">
        <v>46</v>
      </c>
      <c r="S29" s="6">
        <v>19</v>
      </c>
      <c r="T29" s="47" t="s">
        <v>497</v>
      </c>
    </row>
    <row r="30" spans="1:20" ht="31.5" x14ac:dyDescent="0.25">
      <c r="A30" s="133">
        <v>21</v>
      </c>
      <c r="B30" s="7" t="s">
        <v>441</v>
      </c>
      <c r="C30" s="22">
        <v>1127</v>
      </c>
      <c r="D30" s="38" t="s">
        <v>319</v>
      </c>
      <c r="E30" s="24" t="s">
        <v>442</v>
      </c>
      <c r="F30" s="38" t="s">
        <v>443</v>
      </c>
      <c r="G30" s="91">
        <v>10</v>
      </c>
      <c r="H30" s="91">
        <v>5</v>
      </c>
      <c r="I30" s="91">
        <v>3</v>
      </c>
      <c r="J30" s="91">
        <v>3</v>
      </c>
      <c r="K30" s="91">
        <v>3</v>
      </c>
      <c r="L30" s="91">
        <v>7</v>
      </c>
      <c r="M30" s="91">
        <v>7</v>
      </c>
      <c r="N30" s="91">
        <v>5</v>
      </c>
      <c r="O30" s="91">
        <v>2</v>
      </c>
      <c r="P30" s="12">
        <f t="shared" si="1"/>
        <v>45</v>
      </c>
      <c r="Q30" s="13"/>
      <c r="R30" s="84">
        <v>45</v>
      </c>
      <c r="S30" s="6">
        <v>20</v>
      </c>
      <c r="T30" s="47" t="s">
        <v>497</v>
      </c>
    </row>
    <row r="31" spans="1:20" ht="31.5" x14ac:dyDescent="0.25">
      <c r="A31" s="133">
        <v>22</v>
      </c>
      <c r="B31" s="7" t="s">
        <v>466</v>
      </c>
      <c r="C31" s="22">
        <v>1111</v>
      </c>
      <c r="D31" s="57" t="s">
        <v>45</v>
      </c>
      <c r="E31" s="25" t="s">
        <v>452</v>
      </c>
      <c r="F31" s="38" t="s">
        <v>409</v>
      </c>
      <c r="G31" s="91">
        <v>10</v>
      </c>
      <c r="H31" s="91">
        <v>5</v>
      </c>
      <c r="I31" s="91">
        <v>5</v>
      </c>
      <c r="J31" s="91">
        <v>5</v>
      </c>
      <c r="K31" s="91">
        <v>3</v>
      </c>
      <c r="L31" s="91">
        <v>7</v>
      </c>
      <c r="M31" s="91">
        <v>3</v>
      </c>
      <c r="N31" s="91">
        <v>5</v>
      </c>
      <c r="O31" s="91">
        <v>2</v>
      </c>
      <c r="P31" s="12">
        <f t="shared" si="1"/>
        <v>45</v>
      </c>
      <c r="Q31" s="13"/>
      <c r="R31" s="84">
        <v>45</v>
      </c>
      <c r="S31" s="6">
        <v>20</v>
      </c>
      <c r="T31" s="47" t="s">
        <v>497</v>
      </c>
    </row>
    <row r="32" spans="1:20" ht="47.25" x14ac:dyDescent="0.25">
      <c r="A32" s="133">
        <v>23</v>
      </c>
      <c r="B32" s="60" t="s">
        <v>449</v>
      </c>
      <c r="C32" s="22">
        <v>1129</v>
      </c>
      <c r="D32" s="38" t="s">
        <v>388</v>
      </c>
      <c r="E32" s="15">
        <v>11</v>
      </c>
      <c r="F32" s="38" t="s">
        <v>389</v>
      </c>
      <c r="G32" s="91">
        <v>10</v>
      </c>
      <c r="H32" s="91">
        <v>5</v>
      </c>
      <c r="I32" s="91">
        <v>3</v>
      </c>
      <c r="J32" s="91">
        <v>3</v>
      </c>
      <c r="K32" s="91">
        <v>3</v>
      </c>
      <c r="L32" s="91">
        <v>10</v>
      </c>
      <c r="M32" s="91">
        <v>0</v>
      </c>
      <c r="N32" s="91">
        <v>7</v>
      </c>
      <c r="O32" s="91">
        <v>3</v>
      </c>
      <c r="P32" s="12">
        <f t="shared" si="1"/>
        <v>44</v>
      </c>
      <c r="Q32" s="13"/>
      <c r="R32" s="84">
        <v>44</v>
      </c>
      <c r="S32" s="6">
        <v>21</v>
      </c>
      <c r="T32" s="47" t="s">
        <v>497</v>
      </c>
    </row>
    <row r="33" spans="1:20" ht="31.5" x14ac:dyDescent="0.25">
      <c r="A33" s="133">
        <v>24</v>
      </c>
      <c r="B33" s="61" t="s">
        <v>453</v>
      </c>
      <c r="C33" s="22">
        <v>1138</v>
      </c>
      <c r="D33" s="61" t="s">
        <v>356</v>
      </c>
      <c r="E33" s="61" t="s">
        <v>433</v>
      </c>
      <c r="F33" s="61" t="s">
        <v>445</v>
      </c>
      <c r="G33" s="22">
        <v>10</v>
      </c>
      <c r="H33" s="22">
        <v>5</v>
      </c>
      <c r="I33" s="22">
        <v>3</v>
      </c>
      <c r="J33" s="22">
        <v>0</v>
      </c>
      <c r="K33" s="22">
        <v>3</v>
      </c>
      <c r="L33" s="22">
        <v>10</v>
      </c>
      <c r="M33" s="22">
        <v>3</v>
      </c>
      <c r="N33" s="113">
        <v>7</v>
      </c>
      <c r="O33" s="137">
        <v>3</v>
      </c>
      <c r="P33" s="76">
        <f t="shared" si="1"/>
        <v>44</v>
      </c>
      <c r="Q33" s="13"/>
      <c r="R33" s="84">
        <v>44</v>
      </c>
      <c r="S33" s="6">
        <v>21</v>
      </c>
      <c r="T33" s="47" t="s">
        <v>497</v>
      </c>
    </row>
    <row r="34" spans="1:20" ht="31.5" x14ac:dyDescent="0.25">
      <c r="A34" s="133">
        <v>25</v>
      </c>
      <c r="B34" s="60" t="s">
        <v>485</v>
      </c>
      <c r="C34" s="86">
        <v>1123</v>
      </c>
      <c r="D34" s="111" t="s">
        <v>45</v>
      </c>
      <c r="E34" s="22" t="s">
        <v>486</v>
      </c>
      <c r="F34" s="60" t="s">
        <v>217</v>
      </c>
      <c r="G34" s="128">
        <v>10</v>
      </c>
      <c r="H34" s="128">
        <v>10</v>
      </c>
      <c r="I34" s="128">
        <v>3</v>
      </c>
      <c r="J34" s="128">
        <v>3</v>
      </c>
      <c r="K34" s="128">
        <v>5</v>
      </c>
      <c r="L34" s="128">
        <v>7</v>
      </c>
      <c r="M34" s="128">
        <v>0</v>
      </c>
      <c r="N34" s="128">
        <v>5</v>
      </c>
      <c r="O34" s="128">
        <v>1</v>
      </c>
      <c r="P34" s="12">
        <f t="shared" si="1"/>
        <v>44</v>
      </c>
      <c r="Q34" s="129"/>
      <c r="R34" s="12">
        <v>44</v>
      </c>
      <c r="S34" s="86">
        <v>21</v>
      </c>
      <c r="T34" s="47" t="s">
        <v>497</v>
      </c>
    </row>
    <row r="35" spans="1:20" ht="31.5" x14ac:dyDescent="0.25">
      <c r="A35" s="133">
        <v>26</v>
      </c>
      <c r="B35" s="61" t="s">
        <v>451</v>
      </c>
      <c r="C35" s="22">
        <v>1137</v>
      </c>
      <c r="D35" s="61" t="s">
        <v>356</v>
      </c>
      <c r="E35" s="61" t="s">
        <v>452</v>
      </c>
      <c r="F35" s="61" t="s">
        <v>178</v>
      </c>
      <c r="G35" s="22">
        <v>10</v>
      </c>
      <c r="H35" s="22">
        <v>5</v>
      </c>
      <c r="I35" s="91">
        <v>3</v>
      </c>
      <c r="J35" s="91">
        <v>0</v>
      </c>
      <c r="K35" s="91">
        <v>3</v>
      </c>
      <c r="L35" s="91">
        <v>7</v>
      </c>
      <c r="M35" s="91">
        <v>7</v>
      </c>
      <c r="N35" s="91">
        <v>5</v>
      </c>
      <c r="O35" s="91">
        <v>3</v>
      </c>
      <c r="P35" s="76">
        <f t="shared" si="1"/>
        <v>43</v>
      </c>
      <c r="Q35" s="13"/>
      <c r="R35" s="84">
        <v>43</v>
      </c>
      <c r="S35" s="6">
        <v>22</v>
      </c>
      <c r="T35" s="47" t="s">
        <v>497</v>
      </c>
    </row>
    <row r="36" spans="1:20" ht="47.25" x14ac:dyDescent="0.25">
      <c r="A36" s="133">
        <v>27</v>
      </c>
      <c r="B36" s="7" t="s">
        <v>473</v>
      </c>
      <c r="C36" s="22">
        <v>1120</v>
      </c>
      <c r="D36" s="38" t="s">
        <v>424</v>
      </c>
      <c r="E36" s="24">
        <v>11</v>
      </c>
      <c r="F36" s="38" t="s">
        <v>425</v>
      </c>
      <c r="G36" s="91">
        <v>10</v>
      </c>
      <c r="H36" s="91">
        <v>0</v>
      </c>
      <c r="I36" s="91">
        <v>3</v>
      </c>
      <c r="J36" s="91">
        <v>0</v>
      </c>
      <c r="K36" s="91">
        <v>5</v>
      </c>
      <c r="L36" s="91">
        <v>10</v>
      </c>
      <c r="M36" s="91">
        <v>3</v>
      </c>
      <c r="N36" s="91">
        <v>7</v>
      </c>
      <c r="O36" s="91">
        <v>3</v>
      </c>
      <c r="P36" s="12">
        <f t="shared" si="1"/>
        <v>41</v>
      </c>
      <c r="Q36" s="13"/>
      <c r="R36" s="84">
        <v>41</v>
      </c>
      <c r="S36" s="6">
        <v>23</v>
      </c>
      <c r="T36" s="47" t="s">
        <v>497</v>
      </c>
    </row>
    <row r="37" spans="1:20" ht="31.5" x14ac:dyDescent="0.25">
      <c r="A37" s="133">
        <v>28</v>
      </c>
      <c r="B37" s="95" t="s">
        <v>478</v>
      </c>
      <c r="C37" s="86">
        <v>1141</v>
      </c>
      <c r="D37" s="95" t="s">
        <v>109</v>
      </c>
      <c r="E37" s="96">
        <v>10</v>
      </c>
      <c r="F37" s="95" t="s">
        <v>479</v>
      </c>
      <c r="G37" s="128">
        <v>10</v>
      </c>
      <c r="H37" s="128">
        <v>5</v>
      </c>
      <c r="I37" s="128">
        <v>3</v>
      </c>
      <c r="J37" s="128">
        <v>3</v>
      </c>
      <c r="K37" s="128">
        <v>3</v>
      </c>
      <c r="L37" s="128">
        <v>7</v>
      </c>
      <c r="M37" s="128">
        <v>3</v>
      </c>
      <c r="N37" s="128">
        <v>5</v>
      </c>
      <c r="O37" s="128">
        <v>2</v>
      </c>
      <c r="P37" s="12">
        <f t="shared" si="1"/>
        <v>41</v>
      </c>
      <c r="Q37" s="129"/>
      <c r="R37" s="12">
        <v>41</v>
      </c>
      <c r="S37" s="86">
        <v>23</v>
      </c>
      <c r="T37" s="47" t="s">
        <v>497</v>
      </c>
    </row>
    <row r="38" spans="1:20" ht="63" x14ac:dyDescent="0.25">
      <c r="A38" s="133">
        <v>29</v>
      </c>
      <c r="B38" s="7" t="s">
        <v>460</v>
      </c>
      <c r="C38" s="6">
        <v>111</v>
      </c>
      <c r="D38" s="38" t="s">
        <v>52</v>
      </c>
      <c r="E38" s="25" t="s">
        <v>442</v>
      </c>
      <c r="F38" s="63" t="s">
        <v>383</v>
      </c>
      <c r="G38" s="86">
        <v>10</v>
      </c>
      <c r="H38" s="86">
        <v>5</v>
      </c>
      <c r="I38" s="86">
        <v>3</v>
      </c>
      <c r="J38" s="86">
        <v>3</v>
      </c>
      <c r="K38" s="86">
        <v>5</v>
      </c>
      <c r="L38" s="86">
        <v>7</v>
      </c>
      <c r="M38" s="86">
        <v>0</v>
      </c>
      <c r="N38" s="86">
        <v>3</v>
      </c>
      <c r="O38" s="86">
        <v>3</v>
      </c>
      <c r="P38" s="12">
        <f t="shared" si="1"/>
        <v>39</v>
      </c>
      <c r="Q38" s="13"/>
      <c r="R38" s="84">
        <v>39</v>
      </c>
      <c r="S38" s="6">
        <v>24</v>
      </c>
      <c r="T38" s="47" t="s">
        <v>497</v>
      </c>
    </row>
    <row r="39" spans="1:20" ht="31.5" x14ac:dyDescent="0.25">
      <c r="A39" s="133">
        <v>30</v>
      </c>
      <c r="B39" s="95" t="s">
        <v>490</v>
      </c>
      <c r="C39" s="86">
        <v>119</v>
      </c>
      <c r="D39" s="95" t="s">
        <v>312</v>
      </c>
      <c r="E39" s="96">
        <v>10</v>
      </c>
      <c r="F39" s="94" t="s">
        <v>314</v>
      </c>
      <c r="G39" s="114">
        <v>10</v>
      </c>
      <c r="H39" s="114">
        <v>5</v>
      </c>
      <c r="I39" s="114">
        <v>3</v>
      </c>
      <c r="J39" s="114">
        <v>3</v>
      </c>
      <c r="K39" s="114">
        <v>3</v>
      </c>
      <c r="L39" s="114">
        <v>3</v>
      </c>
      <c r="M39" s="114">
        <v>3</v>
      </c>
      <c r="N39" s="114">
        <v>5</v>
      </c>
      <c r="O39" s="114">
        <v>3</v>
      </c>
      <c r="P39" s="12">
        <f t="shared" si="1"/>
        <v>38</v>
      </c>
      <c r="Q39" s="129"/>
      <c r="R39" s="12">
        <v>38</v>
      </c>
      <c r="S39" s="86">
        <v>25</v>
      </c>
      <c r="T39" s="47" t="s">
        <v>497</v>
      </c>
    </row>
    <row r="40" spans="1:20" ht="31.5" x14ac:dyDescent="0.25">
      <c r="A40" s="133">
        <v>31</v>
      </c>
      <c r="B40" s="60" t="s">
        <v>480</v>
      </c>
      <c r="C40" s="86">
        <v>1140</v>
      </c>
      <c r="D40" s="95" t="s">
        <v>356</v>
      </c>
      <c r="E40" s="96" t="s">
        <v>393</v>
      </c>
      <c r="F40" s="95" t="s">
        <v>445</v>
      </c>
      <c r="G40" s="128">
        <v>10</v>
      </c>
      <c r="H40" s="128">
        <v>5</v>
      </c>
      <c r="I40" s="128">
        <v>3</v>
      </c>
      <c r="J40" s="128">
        <v>3</v>
      </c>
      <c r="K40" s="128">
        <v>0</v>
      </c>
      <c r="L40" s="128">
        <v>3</v>
      </c>
      <c r="M40" s="128">
        <v>3</v>
      </c>
      <c r="N40" s="128">
        <v>3</v>
      </c>
      <c r="O40" s="128">
        <v>3</v>
      </c>
      <c r="P40" s="12">
        <f t="shared" si="1"/>
        <v>33</v>
      </c>
      <c r="Q40" s="129"/>
      <c r="R40" s="12">
        <v>33</v>
      </c>
      <c r="S40" s="86">
        <v>26</v>
      </c>
      <c r="T40" s="47" t="s">
        <v>497</v>
      </c>
    </row>
    <row r="41" spans="1:20" ht="63" x14ac:dyDescent="0.25">
      <c r="A41" s="133">
        <v>32</v>
      </c>
      <c r="B41" s="7" t="s">
        <v>440</v>
      </c>
      <c r="C41" s="22">
        <v>113</v>
      </c>
      <c r="D41" s="38" t="s">
        <v>52</v>
      </c>
      <c r="E41" s="24" t="s">
        <v>433</v>
      </c>
      <c r="F41" s="38" t="s">
        <v>383</v>
      </c>
      <c r="G41" s="91">
        <v>0</v>
      </c>
      <c r="H41" s="91">
        <v>5</v>
      </c>
      <c r="I41" s="91">
        <v>0</v>
      </c>
      <c r="J41" s="91">
        <v>3</v>
      </c>
      <c r="K41" s="91">
        <v>1</v>
      </c>
      <c r="L41" s="91">
        <v>10</v>
      </c>
      <c r="M41" s="91">
        <v>3</v>
      </c>
      <c r="N41" s="91">
        <v>3</v>
      </c>
      <c r="O41" s="91">
        <v>3</v>
      </c>
      <c r="P41" s="12">
        <f>SUM(G41:O41)</f>
        <v>28</v>
      </c>
      <c r="Q41" s="13"/>
      <c r="R41" s="84">
        <v>28</v>
      </c>
      <c r="S41" s="6">
        <v>27</v>
      </c>
      <c r="T41" s="47" t="s">
        <v>497</v>
      </c>
    </row>
    <row r="42" spans="1:20" ht="31.5" x14ac:dyDescent="0.25">
      <c r="A42" s="133">
        <v>33</v>
      </c>
      <c r="B42" s="7" t="s">
        <v>472</v>
      </c>
      <c r="C42" s="22">
        <v>1122</v>
      </c>
      <c r="D42" s="38" t="s">
        <v>312</v>
      </c>
      <c r="E42" s="24">
        <v>11</v>
      </c>
      <c r="F42" s="38" t="s">
        <v>314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7</v>
      </c>
      <c r="M42" s="91">
        <v>10</v>
      </c>
      <c r="N42" s="91">
        <v>7</v>
      </c>
      <c r="O42" s="91">
        <v>2</v>
      </c>
      <c r="P42" s="12">
        <f t="shared" ref="P42:P49" si="2">SUBTOTAL(9,G42:O42)</f>
        <v>26</v>
      </c>
      <c r="Q42" s="13"/>
      <c r="R42" s="84">
        <v>26</v>
      </c>
      <c r="S42" s="6">
        <v>28</v>
      </c>
      <c r="T42" s="47" t="s">
        <v>497</v>
      </c>
    </row>
    <row r="43" spans="1:20" ht="63" x14ac:dyDescent="0.25">
      <c r="A43" s="133">
        <v>34</v>
      </c>
      <c r="B43" s="7" t="s">
        <v>432</v>
      </c>
      <c r="C43" s="22">
        <v>114</v>
      </c>
      <c r="D43" s="38" t="s">
        <v>52</v>
      </c>
      <c r="E43" s="24" t="s">
        <v>433</v>
      </c>
      <c r="F43" s="38" t="s">
        <v>383</v>
      </c>
      <c r="G43" s="91">
        <v>10</v>
      </c>
      <c r="H43" s="91">
        <v>5</v>
      </c>
      <c r="I43" s="91">
        <v>3</v>
      </c>
      <c r="J43" s="91">
        <v>3</v>
      </c>
      <c r="K43" s="91">
        <v>3</v>
      </c>
      <c r="L43" s="91">
        <v>0</v>
      </c>
      <c r="M43" s="91">
        <v>0</v>
      </c>
      <c r="N43" s="91">
        <v>0</v>
      </c>
      <c r="O43" s="91">
        <v>0</v>
      </c>
      <c r="P43" s="12">
        <f t="shared" si="2"/>
        <v>24</v>
      </c>
      <c r="Q43" s="13"/>
      <c r="R43" s="84">
        <v>24</v>
      </c>
      <c r="S43" s="6">
        <v>29</v>
      </c>
      <c r="T43" s="47" t="s">
        <v>497</v>
      </c>
    </row>
    <row r="44" spans="1:20" ht="31.5" x14ac:dyDescent="0.25">
      <c r="A44" s="133">
        <v>35</v>
      </c>
      <c r="B44" s="9" t="s">
        <v>470</v>
      </c>
      <c r="C44" s="6">
        <v>1118</v>
      </c>
      <c r="D44" s="38" t="s">
        <v>164</v>
      </c>
      <c r="E44" s="6" t="s">
        <v>448</v>
      </c>
      <c r="F44" s="38" t="s">
        <v>199</v>
      </c>
      <c r="G44" s="93">
        <v>10</v>
      </c>
      <c r="H44" s="93">
        <v>5</v>
      </c>
      <c r="I44" s="93">
        <v>3</v>
      </c>
      <c r="J44" s="93">
        <v>3</v>
      </c>
      <c r="K44" s="93">
        <v>3</v>
      </c>
      <c r="L44" s="93">
        <v>0</v>
      </c>
      <c r="M44" s="138">
        <v>0</v>
      </c>
      <c r="N44" s="93">
        <v>0</v>
      </c>
      <c r="O44" s="93">
        <v>0</v>
      </c>
      <c r="P44" s="12">
        <f t="shared" si="2"/>
        <v>24</v>
      </c>
      <c r="Q44" s="13"/>
      <c r="R44" s="84">
        <v>24</v>
      </c>
      <c r="S44" s="6">
        <v>29</v>
      </c>
      <c r="T44" s="47" t="s">
        <v>497</v>
      </c>
    </row>
    <row r="45" spans="1:20" ht="31.5" x14ac:dyDescent="0.25">
      <c r="A45" s="133">
        <v>36</v>
      </c>
      <c r="B45" s="60" t="s">
        <v>481</v>
      </c>
      <c r="C45" s="86">
        <v>1135</v>
      </c>
      <c r="D45" s="95" t="s">
        <v>175</v>
      </c>
      <c r="E45" s="96">
        <v>10</v>
      </c>
      <c r="F45" s="95" t="s">
        <v>459</v>
      </c>
      <c r="G45" s="128">
        <v>10</v>
      </c>
      <c r="H45" s="128">
        <v>5</v>
      </c>
      <c r="I45" s="128">
        <v>3</v>
      </c>
      <c r="J45" s="128">
        <v>3</v>
      </c>
      <c r="K45" s="128">
        <v>3</v>
      </c>
      <c r="L45" s="128">
        <v>0</v>
      </c>
      <c r="M45" s="128">
        <v>0</v>
      </c>
      <c r="N45" s="128">
        <v>0</v>
      </c>
      <c r="O45" s="128">
        <v>0</v>
      </c>
      <c r="P45" s="12">
        <f t="shared" si="2"/>
        <v>24</v>
      </c>
      <c r="Q45" s="129"/>
      <c r="R45" s="12">
        <v>24</v>
      </c>
      <c r="S45" s="86">
        <v>29</v>
      </c>
      <c r="T45" s="47" t="s">
        <v>497</v>
      </c>
    </row>
    <row r="46" spans="1:20" ht="31.5" x14ac:dyDescent="0.25">
      <c r="A46" s="133">
        <v>37</v>
      </c>
      <c r="B46" s="9" t="s">
        <v>476</v>
      </c>
      <c r="C46" s="22">
        <v>1117</v>
      </c>
      <c r="D46" s="38" t="s">
        <v>164</v>
      </c>
      <c r="E46" s="24" t="s">
        <v>438</v>
      </c>
      <c r="F46" s="38" t="s">
        <v>398</v>
      </c>
      <c r="G46" s="93">
        <v>0</v>
      </c>
      <c r="H46" s="93">
        <v>0</v>
      </c>
      <c r="I46" s="93">
        <v>0</v>
      </c>
      <c r="J46" s="93">
        <v>3</v>
      </c>
      <c r="K46" s="93">
        <v>3</v>
      </c>
      <c r="L46" s="93">
        <v>7</v>
      </c>
      <c r="M46" s="93">
        <v>3</v>
      </c>
      <c r="N46" s="93">
        <v>3</v>
      </c>
      <c r="O46" s="93">
        <v>3</v>
      </c>
      <c r="P46" s="12">
        <f t="shared" si="2"/>
        <v>22</v>
      </c>
      <c r="Q46" s="13"/>
      <c r="R46" s="84">
        <v>22</v>
      </c>
      <c r="S46" s="6">
        <v>30</v>
      </c>
      <c r="T46" s="47" t="s">
        <v>497</v>
      </c>
    </row>
    <row r="47" spans="1:20" ht="31.5" x14ac:dyDescent="0.25">
      <c r="A47" s="133">
        <v>38</v>
      </c>
      <c r="B47" s="60" t="s">
        <v>482</v>
      </c>
      <c r="C47" s="86">
        <v>1128</v>
      </c>
      <c r="D47" s="95" t="s">
        <v>483</v>
      </c>
      <c r="E47" s="96">
        <v>10</v>
      </c>
      <c r="F47" s="95" t="s">
        <v>484</v>
      </c>
      <c r="G47" s="128">
        <v>10</v>
      </c>
      <c r="H47" s="128">
        <v>5</v>
      </c>
      <c r="I47" s="128">
        <v>3</v>
      </c>
      <c r="J47" s="128">
        <v>3</v>
      </c>
      <c r="K47" s="128">
        <v>1</v>
      </c>
      <c r="L47" s="128">
        <v>0</v>
      </c>
      <c r="M47" s="128">
        <v>0</v>
      </c>
      <c r="N47" s="128">
        <v>0</v>
      </c>
      <c r="O47" s="128">
        <v>0</v>
      </c>
      <c r="P47" s="12">
        <f t="shared" si="2"/>
        <v>22</v>
      </c>
      <c r="Q47" s="129"/>
      <c r="R47" s="12">
        <v>22</v>
      </c>
      <c r="S47" s="86">
        <v>30</v>
      </c>
      <c r="T47" s="47" t="s">
        <v>497</v>
      </c>
    </row>
    <row r="48" spans="1:20" ht="31.5" x14ac:dyDescent="0.25">
      <c r="A48" s="133">
        <v>39</v>
      </c>
      <c r="B48" s="7" t="s">
        <v>467</v>
      </c>
      <c r="C48" s="134">
        <v>1125</v>
      </c>
      <c r="D48" s="38" t="s">
        <v>307</v>
      </c>
      <c r="E48" s="24">
        <v>11</v>
      </c>
      <c r="F48" s="38" t="s">
        <v>468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7</v>
      </c>
      <c r="M48" s="91">
        <v>7</v>
      </c>
      <c r="N48" s="91">
        <v>5</v>
      </c>
      <c r="O48" s="91">
        <v>2</v>
      </c>
      <c r="P48" s="12">
        <f t="shared" si="2"/>
        <v>21</v>
      </c>
      <c r="Q48" s="13"/>
      <c r="R48" s="84">
        <v>21</v>
      </c>
      <c r="S48" s="6">
        <v>31</v>
      </c>
      <c r="T48" s="47" t="s">
        <v>497</v>
      </c>
    </row>
    <row r="49" spans="1:20" ht="31.5" x14ac:dyDescent="0.25">
      <c r="A49" s="133">
        <v>40</v>
      </c>
      <c r="B49" s="9" t="s">
        <v>474</v>
      </c>
      <c r="C49" s="22">
        <v>1116</v>
      </c>
      <c r="D49" s="38" t="s">
        <v>164</v>
      </c>
      <c r="E49" s="25" t="s">
        <v>438</v>
      </c>
      <c r="F49" s="63" t="s">
        <v>398</v>
      </c>
      <c r="G49" s="93">
        <v>10</v>
      </c>
      <c r="H49" s="93">
        <v>5</v>
      </c>
      <c r="I49" s="93">
        <v>0</v>
      </c>
      <c r="J49" s="93">
        <v>0</v>
      </c>
      <c r="K49" s="93">
        <v>5</v>
      </c>
      <c r="L49" s="91" t="s">
        <v>475</v>
      </c>
      <c r="M49" s="91" t="s">
        <v>475</v>
      </c>
      <c r="N49" s="91" t="s">
        <v>475</v>
      </c>
      <c r="O49" s="91" t="s">
        <v>475</v>
      </c>
      <c r="P49" s="12">
        <f t="shared" si="2"/>
        <v>20</v>
      </c>
      <c r="Q49" s="13"/>
      <c r="R49" s="84">
        <v>20</v>
      </c>
      <c r="S49" s="6">
        <v>32</v>
      </c>
      <c r="T49" s="47" t="s">
        <v>497</v>
      </c>
    </row>
    <row r="50" spans="1:20" ht="31.5" x14ac:dyDescent="0.25">
      <c r="A50" s="133">
        <v>41</v>
      </c>
      <c r="B50" s="95" t="s">
        <v>491</v>
      </c>
      <c r="C50" s="86">
        <v>115</v>
      </c>
      <c r="D50" s="95" t="s">
        <v>312</v>
      </c>
      <c r="E50" s="96">
        <v>10</v>
      </c>
      <c r="F50" s="94" t="s">
        <v>314</v>
      </c>
      <c r="G50" s="114" t="s">
        <v>475</v>
      </c>
      <c r="H50" s="114" t="s">
        <v>475</v>
      </c>
      <c r="I50" s="114" t="s">
        <v>475</v>
      </c>
      <c r="J50" s="114" t="s">
        <v>475</v>
      </c>
      <c r="K50" s="114" t="s">
        <v>475</v>
      </c>
      <c r="L50" s="114">
        <v>7</v>
      </c>
      <c r="M50" s="114">
        <v>3</v>
      </c>
      <c r="N50" s="114">
        <v>5</v>
      </c>
      <c r="O50" s="114">
        <v>2</v>
      </c>
      <c r="P50" s="12">
        <f>SUBTOTAL(9,L50:O50)</f>
        <v>17</v>
      </c>
      <c r="Q50" s="129"/>
      <c r="R50" s="12">
        <v>17</v>
      </c>
      <c r="S50" s="86">
        <v>33</v>
      </c>
      <c r="T50" s="47" t="s">
        <v>497</v>
      </c>
    </row>
    <row r="58" spans="1:20" x14ac:dyDescent="0.25">
      <c r="O58" s="139"/>
    </row>
  </sheetData>
  <autoFilter ref="A9:T49">
    <sortState ref="A11:T49">
      <sortCondition descending="1" ref="P9:P49"/>
    </sortState>
  </autoFilter>
  <mergeCells count="14">
    <mergeCell ref="A1:T1"/>
    <mergeCell ref="A2:M2"/>
    <mergeCell ref="A3:M3"/>
    <mergeCell ref="A4:M4"/>
    <mergeCell ref="A5:M5"/>
    <mergeCell ref="A6:M6"/>
    <mergeCell ref="A7:M7"/>
    <mergeCell ref="A8:A9"/>
    <mergeCell ref="B8:B9"/>
    <mergeCell ref="C8:C9"/>
    <mergeCell ref="D8:D9"/>
    <mergeCell ref="E8:E9"/>
    <mergeCell ref="F8:F9"/>
    <mergeCell ref="G8:O8"/>
  </mergeCells>
  <pageMargins left="0.7" right="0.7" top="0.75" bottom="0.75" header="0.3" footer="0.3"/>
  <pageSetup paperSize="9" orientation="portrait" verticalDpi="0" r:id="rId1"/>
  <ignoredErrors>
    <ignoredError sqref="P21 P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классы</vt:lpstr>
      <vt:lpstr>8 классы</vt:lpstr>
      <vt:lpstr>9 классы</vt:lpstr>
      <vt:lpstr>10 классы</vt:lpstr>
      <vt:lpstr>11 классы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2021-12-03T11:31:16Z</dcterms:created>
  <dcterms:modified xsi:type="dcterms:W3CDTF">2021-12-07T06:42:03Z</dcterms:modified>
</cp:coreProperties>
</file>