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rchive\Cloud_Bahtina2\конкурсы 2021-2022\Олимпиада_муниципальный\"/>
    </mc:Choice>
  </mc:AlternateContent>
  <bookViews>
    <workbookView xWindow="0" yWindow="0" windowWidth="28800" windowHeight="11835" activeTab="1"/>
  </bookViews>
  <sheets>
    <sheet name="7 класс" sheetId="9" r:id="rId1"/>
    <sheet name="8 класс" sheetId="10" r:id="rId2"/>
    <sheet name="9 класс" sheetId="6" r:id="rId3"/>
    <sheet name="10 класс" sheetId="7" r:id="rId4"/>
    <sheet name="11 класс" sheetId="11" r:id="rId5"/>
  </sheets>
  <definedNames>
    <definedName name="_xlnm._FilterDatabase" localSheetId="3" hidden="1">'10 класс'!$A$5:$R$19</definedName>
    <definedName name="_xlnm._FilterDatabase" localSheetId="4" hidden="1">'11 класс'!$A$5:$Q$29</definedName>
    <definedName name="_xlnm._FilterDatabase" localSheetId="0" hidden="1">'7 класс'!$A$5:$Q$15</definedName>
    <definedName name="_xlnm._FilterDatabase" localSheetId="1" hidden="1">'8 класс'!$A$5:$Q$42</definedName>
    <definedName name="_xlnm._FilterDatabase" localSheetId="2" hidden="1">'9 класс'!$A$5:$Q$39</definedName>
  </definedNames>
  <calcPr calcId="152511"/>
</workbook>
</file>

<file path=xl/calcChain.xml><?xml version="1.0" encoding="utf-8"?>
<calcChain xmlns="http://schemas.openxmlformats.org/spreadsheetml/2006/main">
  <c r="L23" i="6" l="1"/>
  <c r="N23" i="6" s="1"/>
  <c r="L7" i="6"/>
  <c r="N7" i="6" s="1"/>
  <c r="L11" i="11"/>
  <c r="N11" i="11" s="1"/>
  <c r="L26" i="11"/>
  <c r="N26" i="11" s="1"/>
  <c r="L22" i="11"/>
  <c r="N22" i="11" s="1"/>
  <c r="L28" i="11"/>
  <c r="N28" i="11" s="1"/>
  <c r="L27" i="11"/>
  <c r="N27" i="11" s="1"/>
  <c r="L15" i="11"/>
  <c r="N15" i="11" s="1"/>
  <c r="L13" i="11"/>
  <c r="N13" i="11" s="1"/>
  <c r="L14" i="11"/>
  <c r="N14" i="11" s="1"/>
  <c r="L19" i="11"/>
  <c r="N19" i="11" s="1"/>
  <c r="L17" i="11"/>
  <c r="N17" i="11" s="1"/>
  <c r="L16" i="11"/>
  <c r="N16" i="11" s="1"/>
  <c r="L29" i="11"/>
  <c r="N29" i="11" s="1"/>
  <c r="L9" i="11"/>
  <c r="N9" i="11" s="1"/>
  <c r="L20" i="11"/>
  <c r="N20" i="11" s="1"/>
  <c r="L23" i="11"/>
  <c r="N23" i="11" s="1"/>
  <c r="L24" i="11"/>
  <c r="N24" i="11" s="1"/>
  <c r="L18" i="11"/>
  <c r="N18" i="11" s="1"/>
  <c r="L25" i="11"/>
  <c r="N25" i="11" s="1"/>
  <c r="L7" i="11"/>
  <c r="N7" i="11" s="1"/>
  <c r="L12" i="11"/>
  <c r="N12" i="11" s="1"/>
  <c r="L8" i="11"/>
  <c r="N8" i="11" s="1"/>
  <c r="L10" i="11"/>
  <c r="N10" i="11" s="1"/>
  <c r="L19" i="6"/>
  <c r="N19" i="6" s="1"/>
  <c r="L11" i="6"/>
  <c r="N11" i="6" s="1"/>
  <c r="L21" i="11"/>
  <c r="L19" i="7"/>
  <c r="L15" i="7"/>
  <c r="L16" i="7"/>
  <c r="L14" i="7"/>
  <c r="L8" i="7"/>
  <c r="L10" i="7"/>
  <c r="L12" i="7"/>
  <c r="L13" i="7"/>
  <c r="L11" i="7"/>
  <c r="L18" i="7"/>
  <c r="L9" i="7"/>
  <c r="L7" i="7"/>
  <c r="L17" i="7"/>
  <c r="L18" i="6"/>
  <c r="L22" i="6"/>
  <c r="L28" i="6"/>
  <c r="L24" i="6"/>
  <c r="L39" i="6"/>
  <c r="L38" i="6"/>
  <c r="L20" i="6"/>
  <c r="L37" i="6"/>
  <c r="L31" i="6"/>
  <c r="L30" i="6"/>
  <c r="L36" i="6"/>
  <c r="L34" i="6"/>
  <c r="L27" i="6"/>
  <c r="L26" i="6"/>
  <c r="L16" i="6"/>
  <c r="L15" i="6"/>
  <c r="L14" i="6"/>
  <c r="L33" i="6"/>
  <c r="L32" i="6"/>
  <c r="L9" i="6"/>
  <c r="L13" i="6"/>
  <c r="L8" i="6"/>
  <c r="L29" i="6"/>
  <c r="L10" i="6"/>
  <c r="N10" i="6" s="1"/>
  <c r="L12" i="6"/>
  <c r="N12" i="6" s="1"/>
  <c r="L35" i="6"/>
  <c r="L21" i="6"/>
  <c r="L17" i="6"/>
  <c r="L25" i="6"/>
  <c r="L13" i="10"/>
  <c r="L11" i="10"/>
  <c r="L20" i="10"/>
  <c r="L8" i="10"/>
  <c r="L40" i="10"/>
  <c r="L36" i="10"/>
  <c r="L38" i="10"/>
  <c r="L37" i="10"/>
  <c r="L10" i="10"/>
  <c r="L33" i="10"/>
  <c r="L41" i="10"/>
  <c r="L16" i="10"/>
  <c r="L24" i="10"/>
  <c r="L27" i="10"/>
  <c r="L34" i="10"/>
  <c r="L35" i="10"/>
  <c r="L26" i="10"/>
  <c r="L31" i="10"/>
  <c r="L42" i="10"/>
  <c r="L32" i="10"/>
  <c r="L21" i="10"/>
  <c r="L22" i="10"/>
  <c r="L30" i="10"/>
  <c r="L17" i="10"/>
  <c r="L23" i="10"/>
  <c r="L39" i="10"/>
  <c r="L29" i="10"/>
  <c r="L28" i="10"/>
  <c r="L18" i="10"/>
  <c r="L12" i="10"/>
  <c r="L25" i="10"/>
  <c r="L19" i="10"/>
  <c r="L15" i="10"/>
  <c r="L7" i="10"/>
  <c r="L14" i="10"/>
  <c r="L9" i="10"/>
  <c r="L15" i="9"/>
  <c r="L11" i="9"/>
  <c r="L14" i="9"/>
  <c r="L13" i="9"/>
  <c r="L12" i="9"/>
  <c r="L10" i="9"/>
  <c r="L9" i="9"/>
  <c r="L8" i="9"/>
  <c r="L7" i="9"/>
  <c r="N21" i="11" l="1"/>
  <c r="N14" i="10"/>
  <c r="N7" i="10"/>
  <c r="N15" i="10"/>
  <c r="N19" i="10"/>
  <c r="N25" i="10"/>
  <c r="N21" i="10"/>
  <c r="N37" i="10"/>
  <c r="N12" i="10"/>
  <c r="N10" i="10"/>
  <c r="N18" i="10"/>
  <c r="N40" i="10"/>
  <c r="N23" i="10"/>
  <c r="N17" i="10"/>
  <c r="N28" i="10"/>
  <c r="N8" i="10"/>
  <c r="N41" i="10"/>
  <c r="N29" i="10"/>
  <c r="N20" i="10"/>
  <c r="N11" i="10"/>
  <c r="N13" i="10"/>
  <c r="N38" i="10"/>
  <c r="N33" i="10"/>
  <c r="N36" i="10"/>
  <c r="N39" i="10"/>
  <c r="N32" i="10"/>
  <c r="N30" i="10"/>
  <c r="N9" i="10"/>
  <c r="N22" i="10"/>
  <c r="N16" i="10"/>
  <c r="N42" i="10"/>
  <c r="N31" i="10"/>
  <c r="N26" i="10"/>
  <c r="N35" i="10"/>
  <c r="N34" i="10"/>
  <c r="N27" i="10"/>
  <c r="N24" i="10"/>
  <c r="N8" i="9"/>
  <c r="N9" i="9"/>
  <c r="N10" i="9"/>
  <c r="N12" i="9"/>
  <c r="N13" i="9"/>
  <c r="N14" i="9"/>
  <c r="N11" i="9"/>
  <c r="N15" i="9"/>
  <c r="N7" i="9"/>
  <c r="N20" i="6"/>
  <c r="N15" i="6"/>
  <c r="N17" i="6"/>
  <c r="N24" i="6"/>
  <c r="N15" i="7" l="1"/>
  <c r="N9" i="7"/>
  <c r="N16" i="7"/>
  <c r="N10" i="7"/>
  <c r="N8" i="7"/>
  <c r="N12" i="7"/>
  <c r="N13" i="7"/>
  <c r="N19" i="7"/>
  <c r="N17" i="7"/>
  <c r="N7" i="7"/>
  <c r="N18" i="7"/>
  <c r="N14" i="7"/>
  <c r="N11" i="7"/>
  <c r="N29" i="6"/>
  <c r="N37" i="6"/>
  <c r="N9" i="6"/>
  <c r="N30" i="6"/>
  <c r="N13" i="6"/>
  <c r="N28" i="6"/>
  <c r="N32" i="6"/>
  <c r="N36" i="6"/>
  <c r="N33" i="6"/>
  <c r="N18" i="6"/>
  <c r="N16" i="6"/>
  <c r="N38" i="6"/>
  <c r="N39" i="6"/>
  <c r="N35" i="6"/>
  <c r="N14" i="6"/>
  <c r="N34" i="6"/>
  <c r="N31" i="6"/>
  <c r="N22" i="6"/>
  <c r="N21" i="6"/>
  <c r="N8" i="6"/>
  <c r="N26" i="6"/>
  <c r="N27" i="6"/>
  <c r="N25" i="6"/>
</calcChain>
</file>

<file path=xl/sharedStrings.xml><?xml version="1.0" encoding="utf-8"?>
<sst xmlns="http://schemas.openxmlformats.org/spreadsheetml/2006/main" count="636" uniqueCount="236">
  <si>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</si>
  <si>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</si>
  <si>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</si>
  <si>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</si>
  <si>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</si>
  <si>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</si>
  <si>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</si>
  <si>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</si>
  <si>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</si>
  <si>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</si>
  <si>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</si>
  <si>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</si>
  <si>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МОУ "СОШ №12 им. В.Ф. Суханова"</t>
  </si>
  <si>
    <t>МОУ "СОШ им. Ю.А. Гагарина "</t>
  </si>
  <si>
    <t>МОУ "СОШ №18 им. А.А. Мыльникова"</t>
  </si>
  <si>
    <t>МОУ "СОШ №19"</t>
  </si>
  <si>
    <t>МОУ "СОШ №29"</t>
  </si>
  <si>
    <t>МОУ "СОШ №30 им. П.М. Коваленко"</t>
  </si>
  <si>
    <t>МОУ "СОШ №32"</t>
  </si>
  <si>
    <t>МОУ "МЭЛ им. Шнитке А.Г."</t>
  </si>
  <si>
    <t>МОУ "СОШ с. Заветное"</t>
  </si>
  <si>
    <t>МОУ "СОШ п. Новопушкинское"</t>
  </si>
  <si>
    <t>ПРОТОКОЛ</t>
  </si>
  <si>
    <t>7 класс</t>
  </si>
  <si>
    <t>8 класс</t>
  </si>
  <si>
    <t>9 класс</t>
  </si>
  <si>
    <t>10 класс</t>
  </si>
  <si>
    <t>11 класс</t>
  </si>
  <si>
    <t>3 (10 б)</t>
  </si>
  <si>
    <t>муниципального  этапа Всероссийской олимпиады школьников по химии 2021-2022 учебный год</t>
  </si>
  <si>
    <t>7 класс химия</t>
  </si>
  <si>
    <t xml:space="preserve">Сычева Елена Геннадьевна, учитель МОУ «СОШ № 18»; </t>
  </si>
  <si>
    <t xml:space="preserve">Байтеева Елена Викторовна, учитель МОУ "СОШ №12 им. В.Ф. Суханова";                                           </t>
  </si>
  <si>
    <t>Истомина Светлана Валерьевна, учитель МОУ «СОШ №1»;</t>
  </si>
  <si>
    <t>Кузнецова Людмила Анатольевна, учитель МОУ «СОШ №15»;</t>
  </si>
  <si>
    <t>Куц Наталья Валерьевна, учитель МОУ «СОШ №20»;</t>
  </si>
  <si>
    <t>Бахтина Татьяна Юрьевна, учитель МОУ «СОШ №19»;</t>
  </si>
  <si>
    <t>Щелкун Наталья Павловна, учитель МОУ «СОШ №21»;</t>
  </si>
  <si>
    <t>Остроумова Елена Евгеньевна, учитель МОУ  «СОШ № 33»;</t>
  </si>
  <si>
    <t>Баева Кристина Андреевна, учитель химии МОУ «СОШ №5»,</t>
  </si>
  <si>
    <r>
      <rPr>
        <b/>
        <sz val="13"/>
        <color rgb="FF000000"/>
        <rFont val="Times New Roman"/>
        <family val="1"/>
        <charset val="204"/>
      </rPr>
      <t>Председатель жюри</t>
    </r>
    <r>
      <rPr>
        <sz val="13"/>
        <color rgb="FF000000"/>
        <rFont val="Times New Roman"/>
        <family val="1"/>
        <charset val="204"/>
      </rPr>
      <t xml:space="preserve"> Агуреева Светлана Владимировна, учитель МОУ  «СОШ № 33»;</t>
    </r>
  </si>
  <si>
    <t>11 класс химия</t>
  </si>
  <si>
    <t>9 класс химия</t>
  </si>
  <si>
    <t>10 класс химия</t>
  </si>
  <si>
    <t>Сердобинцева Виктория Алексеевна</t>
  </si>
  <si>
    <t>Чурчук Иван Валерьевич</t>
  </si>
  <si>
    <t>Крючков Илья Александрович</t>
  </si>
  <si>
    <t>МОУ "СОШ №31"</t>
  </si>
  <si>
    <t>Ефименко Дмитрий Алексеевич</t>
  </si>
  <si>
    <t>Зимина Анастасия Андреевна</t>
  </si>
  <si>
    <t>Ткачёв Дмитрий Владимирович</t>
  </si>
  <si>
    <t>Гнатенко Анастасия Юрьевна</t>
  </si>
  <si>
    <t>Диль Владимир Геннадьевич</t>
  </si>
  <si>
    <t>МОУ "СОШ с. Красный Яр"</t>
  </si>
  <si>
    <t>Кошелева Полина Сергеевна</t>
  </si>
  <si>
    <t>Васин Кирилл Алексеевич</t>
  </si>
  <si>
    <t>Тулемесова Альбина Аскаровна</t>
  </si>
  <si>
    <t>Байбулов Ильдар Арманович</t>
  </si>
  <si>
    <t>Шестернина Анна Павловна</t>
  </si>
  <si>
    <t>Макшанцева Елена Дмитриевна</t>
  </si>
  <si>
    <t>Лепаева София Викторовна</t>
  </si>
  <si>
    <t>Пономарев Андрей Михайлович</t>
  </si>
  <si>
    <t>Силантьева Наталия Александровна</t>
  </si>
  <si>
    <t>Галкина Дарья Александровна</t>
  </si>
  <si>
    <t>Бомблис Марина Вячеславовна</t>
  </si>
  <si>
    <t xml:space="preserve">Головешко Иван Дмитриевич   </t>
  </si>
  <si>
    <t>Альбова Александра Дмитриевна</t>
  </si>
  <si>
    <t>Беднова Анастасия Георгиевна</t>
  </si>
  <si>
    <t>Егорова Диана Александровна</t>
  </si>
  <si>
    <t>Пак Максим Станиславович</t>
  </si>
  <si>
    <t>Крупина Дарья Игоревна</t>
  </si>
  <si>
    <t>Плёнкина Полина</t>
  </si>
  <si>
    <t>Зуйкин Никита Вячеславович</t>
  </si>
  <si>
    <t>Савельева Анастасия Александровна</t>
  </si>
  <si>
    <t>МОУ "СОШ п. Придорожный"</t>
  </si>
  <si>
    <t>Ходжаева Севинчхон Муминжоновна</t>
  </si>
  <si>
    <t>Эшназаров Джасур Акбаралиевич</t>
  </si>
  <si>
    <t>МОУ "СОШ № 24 им. В.И. Пономаренко"</t>
  </si>
  <si>
    <t>МОУ «Гимназия № 8»</t>
  </si>
  <si>
    <t>МОУ «СОШ №33 им. П.А. Столыпина»</t>
  </si>
  <si>
    <t>МОУ «СОШ №4 им. С.П. Королёва»</t>
  </si>
  <si>
    <t>МОУ «СОШ с.Узморье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</si>
  <si>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</si>
  <si>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</si>
  <si>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«ООПШ № 2 им. Д. Донского»</t>
  </si>
  <si>
    <t>Лобанова Софья Андреевна</t>
  </si>
  <si>
    <t>Исаков Исак  Мехманович</t>
  </si>
  <si>
    <t>Бакланова Диана Дмитриевна</t>
  </si>
  <si>
    <t>Колесникова Валерия Васильевна</t>
  </si>
  <si>
    <t>Баскаков Матвей Антонович</t>
  </si>
  <si>
    <t>Губина Дарья Сергеевна</t>
  </si>
  <si>
    <t>Пасочник Арина Денисовна</t>
  </si>
  <si>
    <t>Кадынцева Олеся Витальевна</t>
  </si>
  <si>
    <t>Нестерова Анна Сергеевна</t>
  </si>
  <si>
    <t>Калинина Ангелина Дмитриевна</t>
  </si>
  <si>
    <t>Каптюшина Юлия Александровна</t>
  </si>
  <si>
    <t>Шагера Владимир Дмитриевич</t>
  </si>
  <si>
    <t>МОУ «СОШ № 30 им. П.М. Коваленко»</t>
  </si>
  <si>
    <t>МОУ «СОШ №5 им. В. Хомяковой»</t>
  </si>
  <si>
    <t>МОУ «СОШ «Патриот» с кадетскими классами им. Ю.М.  Дейнеко»</t>
  </si>
  <si>
    <t xml:space="preserve">Полянская София Игоревна </t>
  </si>
  <si>
    <t xml:space="preserve">Шпилевая Дарина Евгеньевна </t>
  </si>
  <si>
    <t xml:space="preserve">Лепендина Софья Алексеевна </t>
  </si>
  <si>
    <t xml:space="preserve">Султанова Виктория Наильевна </t>
  </si>
  <si>
    <t xml:space="preserve">Василькин Артем Дмитриевич </t>
  </si>
  <si>
    <t xml:space="preserve">Ильев Дмитрий Николаевич       </t>
  </si>
  <si>
    <t>Тихонова Юлия Сергеевна</t>
  </si>
  <si>
    <t>Поздеев Никита Андреевич</t>
  </si>
  <si>
    <t>Тулемесова Виктория Акпаровна</t>
  </si>
  <si>
    <t>Синютина Яна Павловна</t>
  </si>
  <si>
    <t>Мартемьянов Евгений Витальевич</t>
  </si>
  <si>
    <t>Фролов Кирилл Антонович</t>
  </si>
  <si>
    <t>Шишков Валерий Вячеславович</t>
  </si>
  <si>
    <t>Лобачев Артур</t>
  </si>
  <si>
    <t>Бацман Ксения Дмитриевна</t>
  </si>
  <si>
    <t>Васина Арина Андреевна</t>
  </si>
  <si>
    <t>Новикова Мария Константиновна</t>
  </si>
  <si>
    <t>Рейнгардт Виктория Романовна</t>
  </si>
  <si>
    <t>Сорокина Елизавета Александровна</t>
  </si>
  <si>
    <t>Морозова Ирина Романовна</t>
  </si>
  <si>
    <t>Белобородая Анастасия</t>
  </si>
  <si>
    <t>Николаев Федор Анатольевич</t>
  </si>
  <si>
    <t>Дробит Кристина Михайловна</t>
  </si>
  <si>
    <t>Шеломенцев  Ярослав Романович</t>
  </si>
  <si>
    <t>Четина Софья Романовна</t>
  </si>
  <si>
    <t>Образцова Диана Максимовна</t>
  </si>
  <si>
    <t>Тремасова Ольга Александровна</t>
  </si>
  <si>
    <t>Кабалов Никита Дмитриевич</t>
  </si>
  <si>
    <t>Клемешова Анастасия Олеговна</t>
  </si>
  <si>
    <t>Разуваева Анна Алексеевна</t>
  </si>
  <si>
    <t>Карпов Артем Николаевич</t>
  </si>
  <si>
    <t>Королёв Денис Андреевич</t>
  </si>
  <si>
    <t>Бондаренко Ксения Александровна</t>
  </si>
  <si>
    <t>Терентьев Алексей</t>
  </si>
  <si>
    <t>Болотин Никита Дмитриевич</t>
  </si>
  <si>
    <t>Дмитриева Анастасия Вячеславовна</t>
  </si>
  <si>
    <t>Якушина Варвара Никитична</t>
  </si>
  <si>
    <t>Залевский Максим Анатольевич</t>
  </si>
  <si>
    <t>Чиняев Артем Денисович</t>
  </si>
  <si>
    <t>МОУ «СОШ №21 им. И.М. Каплунова»</t>
  </si>
  <si>
    <t>МАОУ «СОШ № 29»</t>
  </si>
  <si>
    <t>8 класс химия</t>
  </si>
  <si>
    <t>Буковская Анастасия Александровна</t>
  </si>
  <si>
    <t>Покровская Вероника Андреевна</t>
  </si>
  <si>
    <t>МОУ "СОШ №20"</t>
  </si>
  <si>
    <t>Тазаткина Ирина Михайловна</t>
  </si>
  <si>
    <t>Толмачева Полина Ивановна</t>
  </si>
  <si>
    <t>Гуляева Полина Германовна</t>
  </si>
  <si>
    <t>Соколова Елизавета Вадимовна</t>
  </si>
  <si>
    <t>Щербинина Екатерина Юрьевна</t>
  </si>
  <si>
    <t>Купцов Илья Денисович</t>
  </si>
  <si>
    <t>Стекольникова Ирина Максимовна</t>
  </si>
  <si>
    <t>Митрофанова Полина Алексеевна</t>
  </si>
  <si>
    <t>Шевцова Кристина Денисовна</t>
  </si>
  <si>
    <t>Туралиева Айжана Кикбаевна</t>
  </si>
  <si>
    <t>Тугушева Розалия Равильевна</t>
  </si>
  <si>
    <t>Фатюшкина Карина Станиславовна</t>
  </si>
  <si>
    <t>Гуськова Юлия Андреевна</t>
  </si>
  <si>
    <t>Гришина Елизавета Владимировна</t>
  </si>
  <si>
    <t>Тюлюкина Алина Алексеевна</t>
  </si>
  <si>
    <t>Крашенинников Вадим Юрьевич</t>
  </si>
  <si>
    <t>Тараненко Елизавета Андреевна</t>
  </si>
  <si>
    <t>Романовна Ксения Денисовна</t>
  </si>
  <si>
    <t>Венярский Михаил Витальевич</t>
  </si>
  <si>
    <t>Кремлева Анастасия Александровна</t>
  </si>
  <si>
    <t>1 (9 б)</t>
  </si>
  <si>
    <t>2 (5 б)</t>
  </si>
  <si>
    <t>3 (15 б)</t>
  </si>
  <si>
    <t>4 (11 б)</t>
  </si>
  <si>
    <t>5 (10 б)</t>
  </si>
  <si>
    <t>50 баллов</t>
  </si>
  <si>
    <t>2 (11 б)</t>
  </si>
  <si>
    <t>4 (10 б)</t>
  </si>
  <si>
    <t>1 (3 б)</t>
  </si>
  <si>
    <t>2 (7 б)</t>
  </si>
  <si>
    <t>4 (20 б)</t>
  </si>
  <si>
    <t>5 (20 б)</t>
  </si>
  <si>
    <t>1 (10 б)</t>
  </si>
  <si>
    <t>2 (10 б)</t>
  </si>
  <si>
    <t>Краховская Яна Сергеевна</t>
  </si>
  <si>
    <t>Пузина Анна Алексеевна</t>
  </si>
  <si>
    <t>Арикеева Ангелина Анатольевна</t>
  </si>
  <si>
    <t>Дьяков Артем Александрович</t>
  </si>
  <si>
    <t>Кузнецова Людмила Анатольевна, учитель химии</t>
  </si>
  <si>
    <t>Иванов Евгений Владимирович</t>
  </si>
  <si>
    <t>Козлова Варвара Сергеевна</t>
  </si>
  <si>
    <t>Лештаева Алина Тимофеевна</t>
  </si>
  <si>
    <t>Загоруйко Елена Михайловна</t>
  </si>
  <si>
    <t>Журик Анастасия Викторовна</t>
  </si>
  <si>
    <t>Домникова Галина</t>
  </si>
  <si>
    <t>Куц Наталья Валерьевна, учитель химии</t>
  </si>
  <si>
    <t>Агуреева Светлана Владимировна, учитель химии</t>
  </si>
  <si>
    <t>Вардугина Виктория Анатольевна, учитель химии</t>
  </si>
  <si>
    <t>Байтеева Елена Викторовна, учитель химии</t>
  </si>
  <si>
    <t>Сычева Елена Геннадьевна, учитель химии</t>
  </si>
  <si>
    <t>Бахтина Татьяна Юрьевна, учитель химии</t>
  </si>
  <si>
    <t>Истомина Светлана Валерьевна, учитель химии</t>
  </si>
  <si>
    <t>Кононова Надежда Ивановна, учитель химии</t>
  </si>
  <si>
    <t>Ковалева Ирина Семеновна, учитель химии</t>
  </si>
  <si>
    <t>Павлова Лариса Сергеевна, учитель химии</t>
  </si>
  <si>
    <t>Остроумова Елена Евгеньевна, учитель химии</t>
  </si>
  <si>
    <t>Яскевич Вера Алексеевна, учитель химии</t>
  </si>
  <si>
    <t>Баева Кристина Андреевна, учитель химии</t>
  </si>
  <si>
    <t>Струговщикова Ольга Николаевна, учитель химии</t>
  </si>
  <si>
    <t>Костыря Елена Николаевна, учитель химии</t>
  </si>
  <si>
    <t>Щелкун Наталья Павловна, учитель химии</t>
  </si>
  <si>
    <t>Потапова Татьяна Павловна, учитель химии</t>
  </si>
  <si>
    <t xml:space="preserve">Хлопкова Анастасия Витальевна, учитель химии </t>
  </si>
  <si>
    <t>Ладыгина Елена Валерьевна, учитель химии</t>
  </si>
  <si>
    <t>Сердобинцева Людмила Петровна, учитель химии</t>
  </si>
  <si>
    <t>Кудзоева Галина Борисовна, учитель химии</t>
  </si>
  <si>
    <t>Федулеева Жанна Геннадьевна, учитель химии</t>
  </si>
  <si>
    <t>Олюхова Марина Геннадьевна, учитель химии</t>
  </si>
  <si>
    <t>Дорошенко Инна Ивановна, учитель химии</t>
  </si>
  <si>
    <t>Соловьева Татьчна Михайловна, учитель химии</t>
  </si>
  <si>
    <t>Учаева Наталья Александровна, учитель химии</t>
  </si>
  <si>
    <t>Степанищев Андрей Николаевич</t>
  </si>
  <si>
    <t>Соловьева Татьяна Михайловна, учитель химии</t>
  </si>
  <si>
    <t>Хлопкова Анастасия Витальевна, учитель химии</t>
  </si>
  <si>
    <t>Назаренко Елена Викторовна, учитель химии</t>
  </si>
  <si>
    <t>Травина Наталья Викторовна, учитель химии</t>
  </si>
  <si>
    <t>Баловнева Елена Викторовна, учитель химии</t>
  </si>
  <si>
    <t>9 участников</t>
  </si>
  <si>
    <t>муниципального этапа Всероссийской олимпиады школьников по химии 2021-2022 учебный год</t>
  </si>
  <si>
    <t xml:space="preserve">Победителей - </t>
  </si>
  <si>
    <t>Призеров -</t>
  </si>
  <si>
    <t>75% ответов - 37,5 балла</t>
  </si>
  <si>
    <t>50% ответов -25 баллов</t>
  </si>
  <si>
    <t>36 участников</t>
  </si>
  <si>
    <t>33 участников</t>
  </si>
  <si>
    <t>13 участников</t>
  </si>
  <si>
    <t>23 участников</t>
  </si>
  <si>
    <t>50% ответов - 25 баллов</t>
  </si>
  <si>
    <t>призёр муниципального этапа</t>
  </si>
  <si>
    <t>участник муниципального этапа</t>
  </si>
  <si>
    <t>победитель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</si>
</sst>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164" fontId="0" fillId="0" borderId="0"/>
    <xf numFmtId="0" fontId="11" fillId="0" borderId="0"/>
    <xf numFmtId="0" fontId="3" fillId="0" borderId="0"/>
  </cellStyleXfs>
  <cellXfs count="82">
    <xf numFmtId="164" fontId="0" fillId="0" borderId="0" xfId="0" applyFont="1" applyAlignment="1"/>
    <xf numFmtId="164" fontId="0" fillId="0" borderId="0" xfId="0" applyFont="1" applyAlignment="1"/>
    <xf numFmtId="164" fontId="2" fillId="2" borderId="1" xfId="0" applyFont="1" applyFill="1" applyBorder="1" applyAlignment="1">
      <alignment horizontal="center" vertical="top"/>
    </xf>
    <xf numFmtId="164" fontId="2" fillId="2" borderId="5" xfId="0" applyFont="1" applyFill="1" applyBorder="1" applyAlignment="1">
      <alignment horizontal="center" vertical="top"/>
    </xf>
    <xf numFmtId="164" fontId="2" fillId="2" borderId="6" xfId="0" applyFont="1" applyFill="1" applyBorder="1" applyAlignment="1">
      <alignment horizontal="center" vertical="top"/>
    </xf>
    <xf numFmtId="164" fontId="2" fillId="2" borderId="7" xfId="0" applyFont="1" applyFill="1" applyBorder="1" applyAlignment="1">
      <alignment horizontal="center" vertical="top"/>
    </xf>
    <xf numFmtId="164" fontId="2" fillId="2" borderId="4" xfId="0" applyFont="1" applyFill="1" applyBorder="1" applyAlignment="1">
      <alignment horizontal="center" vertical="top"/>
    </xf>
    <xf numFmtId="164" fontId="0" fillId="0" borderId="0" xfId="0" applyFont="1" applyBorder="1" applyAlignment="1">
      <alignment horizontal="center"/>
    </xf>
    <xf numFmtId="164" fontId="2" fillId="2" borderId="9" xfId="0" applyFont="1" applyFill="1" applyBorder="1" applyAlignment="1">
      <alignment horizontal="center" vertical="top"/>
    </xf>
    <xf numFmtId="164" fontId="6" fillId="4" borderId="9" xfId="0" applyFont="1" applyFill="1" applyBorder="1" applyAlignment="1">
      <alignment horizontal="center"/>
    </xf>
    <xf numFmtId="164" fontId="2" fillId="2" borderId="6" xfId="0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0" fillId="0" borderId="0" xfId="0" applyNumberFormat="1" applyFont="1" applyAlignment="1"/>
    <xf numFmtId="0" fontId="1" fillId="0" borderId="4" xfId="0" applyNumberFormat="1" applyFont="1" applyFill="1" applyBorder="1" applyAlignment="1">
      <alignment horizontal="left" vertical="top"/>
    </xf>
    <xf numFmtId="0" fontId="0" fillId="0" borderId="4" xfId="0" applyNumberFormat="1" applyFont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0" xfId="0" applyFont="1" applyAlignment="1">
      <alignment horizontal="left"/>
    </xf>
    <xf numFmtId="0" fontId="3" fillId="0" borderId="0" xfId="0" applyNumberFormat="1" applyFont="1" applyAlignment="1"/>
    <xf numFmtId="164" fontId="8" fillId="0" borderId="0" xfId="0" applyFont="1" applyAlignment="1">
      <alignment vertical="top"/>
    </xf>
    <xf numFmtId="164" fontId="8" fillId="0" borderId="0" xfId="0" applyFont="1" applyAlignment="1">
      <alignment horizontal="left"/>
    </xf>
    <xf numFmtId="164" fontId="2" fillId="2" borderId="4" xfId="0" applyFont="1" applyFill="1" applyBorder="1" applyAlignment="1">
      <alignment horizontal="center" vertical="top"/>
    </xf>
    <xf numFmtId="164" fontId="2" fillId="2" borderId="4" xfId="0" applyFont="1" applyFill="1" applyBorder="1" applyAlignment="1">
      <alignment horizontal="center" vertical="top" wrapText="1"/>
    </xf>
    <xf numFmtId="164" fontId="2" fillId="2" borderId="7" xfId="0" applyFont="1" applyFill="1" applyBorder="1" applyAlignment="1">
      <alignment horizontal="center" vertical="top"/>
    </xf>
    <xf numFmtId="164" fontId="2" fillId="2" borderId="10" xfId="0" applyFont="1" applyFill="1" applyBorder="1" applyAlignment="1">
      <alignment horizontal="center" vertical="top"/>
    </xf>
    <xf numFmtId="164" fontId="2" fillId="2" borderId="5" xfId="0" applyFont="1" applyFill="1" applyBorder="1" applyAlignment="1">
      <alignment horizontal="center" vertical="top"/>
    </xf>
    <xf numFmtId="164" fontId="2" fillId="2" borderId="11" xfId="0" applyFont="1" applyFill="1" applyBorder="1" applyAlignment="1">
      <alignment horizontal="center" vertical="top"/>
    </xf>
    <xf numFmtId="0" fontId="10" fillId="0" borderId="0" xfId="0" applyNumberFormat="1" applyFont="1" applyAlignment="1"/>
    <xf numFmtId="0" fontId="4" fillId="0" borderId="4" xfId="1" applyFont="1" applyFill="1" applyBorder="1" applyAlignment="1">
      <alignment vertical="top"/>
    </xf>
    <xf numFmtId="0" fontId="5" fillId="0" borderId="4" xfId="1" applyFont="1" applyFill="1" applyBorder="1" applyAlignment="1"/>
    <xf numFmtId="0" fontId="4" fillId="0" borderId="4" xfId="1" applyFont="1" applyFill="1" applyBorder="1" applyAlignment="1"/>
    <xf numFmtId="0" fontId="4" fillId="0" borderId="4" xfId="1" applyFont="1" applyFill="1" applyBorder="1"/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top"/>
    </xf>
    <xf numFmtId="0" fontId="0" fillId="0" borderId="4" xfId="1" applyFont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11" fillId="0" borderId="4" xfId="1" applyBorder="1" applyAlignment="1">
      <alignment vertical="top"/>
    </xf>
    <xf numFmtId="164" fontId="0" fillId="0" borderId="0" xfId="0" applyFont="1" applyBorder="1" applyAlignment="1">
      <alignment horizontal="center" wrapText="1"/>
    </xf>
    <xf numFmtId="0" fontId="4" fillId="0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wrapText="1"/>
    </xf>
    <xf numFmtId="164" fontId="0" fillId="0" borderId="0" xfId="0" applyFont="1" applyAlignment="1">
      <alignment wrapText="1"/>
    </xf>
    <xf numFmtId="0" fontId="4" fillId="0" borderId="4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/>
    </xf>
    <xf numFmtId="0" fontId="5" fillId="0" borderId="4" xfId="2" applyFont="1" applyFill="1" applyBorder="1" applyAlignment="1"/>
    <xf numFmtId="0" fontId="4" fillId="0" borderId="4" xfId="2" applyFont="1" applyFill="1" applyBorder="1" applyAlignment="1"/>
    <xf numFmtId="0" fontId="4" fillId="0" borderId="4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top"/>
    </xf>
    <xf numFmtId="0" fontId="5" fillId="0" borderId="4" xfId="2" applyFont="1" applyBorder="1" applyAlignment="1">
      <alignment vertical="top" wrapText="1"/>
    </xf>
    <xf numFmtId="0" fontId="4" fillId="0" borderId="4" xfId="2" applyFont="1" applyFill="1" applyBorder="1" applyAlignment="1">
      <alignment horizontal="center" vertical="top"/>
    </xf>
    <xf numFmtId="0" fontId="5" fillId="0" borderId="4" xfId="2" applyFont="1" applyBorder="1" applyAlignment="1">
      <alignment vertical="top"/>
    </xf>
    <xf numFmtId="0" fontId="4" fillId="0" borderId="4" xfId="2" applyFont="1" applyFill="1" applyBorder="1" applyAlignment="1">
      <alignment vertical="top"/>
    </xf>
    <xf numFmtId="0" fontId="4" fillId="0" borderId="4" xfId="2" applyFont="1" applyFill="1" applyBorder="1" applyAlignment="1">
      <alignment horizontal="center" vertical="top"/>
    </xf>
    <xf numFmtId="0" fontId="5" fillId="0" borderId="4" xfId="2" applyFont="1" applyBorder="1" applyAlignment="1">
      <alignment vertical="top"/>
    </xf>
    <xf numFmtId="0" fontId="5" fillId="0" borderId="4" xfId="2" applyFont="1" applyFill="1" applyBorder="1" applyAlignment="1">
      <alignment vertical="top"/>
    </xf>
    <xf numFmtId="0" fontId="5" fillId="0" borderId="4" xfId="2" applyFont="1" applyBorder="1" applyAlignment="1">
      <alignment horizontal="center" vertical="top"/>
    </xf>
    <xf numFmtId="0" fontId="3" fillId="0" borderId="4" xfId="2" applyBorder="1" applyAlignment="1">
      <alignment wrapText="1"/>
    </xf>
    <xf numFmtId="0" fontId="4" fillId="0" borderId="4" xfId="2" applyFont="1" applyFill="1" applyBorder="1" applyAlignment="1">
      <alignment vertical="top"/>
    </xf>
    <xf numFmtId="0" fontId="4" fillId="0" borderId="4" xfId="2" applyFont="1" applyFill="1" applyBorder="1" applyAlignment="1">
      <alignment horizontal="center" vertical="top"/>
    </xf>
    <xf numFmtId="0" fontId="3" fillId="0" borderId="4" xfId="2" applyBorder="1"/>
    <xf numFmtId="0" fontId="5" fillId="0" borderId="4" xfId="2" applyFont="1" applyFill="1" applyBorder="1" applyAlignment="1">
      <alignment vertical="top"/>
    </xf>
    <xf numFmtId="0" fontId="12" fillId="0" borderId="4" xfId="2" applyFont="1" applyFill="1" applyBorder="1" applyAlignment="1">
      <alignment wrapText="1"/>
    </xf>
    <xf numFmtId="0" fontId="12" fillId="0" borderId="4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vertical="top" wrapText="1"/>
    </xf>
    <xf numFmtId="0" fontId="3" fillId="0" borderId="4" xfId="2" applyBorder="1" applyAlignment="1">
      <alignment horizontal="center"/>
    </xf>
    <xf numFmtId="164" fontId="0" fillId="0" borderId="0" xfId="0" applyFont="1" applyAlignment="1">
      <alignment horizontal="center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4" xfId="2" applyFont="1" applyFill="1" applyBorder="1" applyAlignment="1">
      <alignment wrapText="1"/>
    </xf>
    <xf numFmtId="0" fontId="0" fillId="0" borderId="4" xfId="1" applyFont="1" applyBorder="1" applyAlignment="1">
      <alignment vertical="top" wrapText="1"/>
    </xf>
    <xf numFmtId="0" fontId="5" fillId="0" borderId="4" xfId="2" applyFont="1" applyBorder="1" applyAlignment="1">
      <alignment wrapText="1"/>
    </xf>
    <xf numFmtId="0" fontId="4" fillId="0" borderId="4" xfId="0" applyNumberFormat="1" applyFont="1" applyFill="1" applyBorder="1" applyAlignment="1"/>
    <xf numFmtId="164" fontId="2" fillId="2" borderId="4" xfId="0" applyFont="1" applyFill="1" applyBorder="1" applyAlignment="1">
      <alignment horizontal="center" vertical="top"/>
    </xf>
    <xf numFmtId="164" fontId="7" fillId="0" borderId="0" xfId="0" applyFont="1" applyBorder="1" applyAlignment="1">
      <alignment horizontal="center"/>
    </xf>
    <xf numFmtId="164" fontId="2" fillId="2" borderId="6" xfId="0" applyFont="1" applyFill="1" applyBorder="1" applyAlignment="1">
      <alignment horizontal="center" vertical="top" wrapText="1"/>
    </xf>
    <xf numFmtId="164" fontId="2" fillId="2" borderId="8" xfId="0" applyFont="1" applyFill="1" applyBorder="1" applyAlignment="1">
      <alignment horizontal="center" vertical="top" wrapText="1"/>
    </xf>
    <xf numFmtId="164" fontId="2" fillId="2" borderId="7" xfId="0" applyFont="1" applyFill="1" applyBorder="1" applyAlignment="1">
      <alignment horizontal="center" vertical="top" wrapText="1"/>
    </xf>
    <xf numFmtId="164" fontId="2" fillId="2" borderId="3" xfId="0" applyFont="1" applyFill="1" applyBorder="1" applyAlignment="1">
      <alignment horizontal="center" vertical="top" wrapText="1"/>
    </xf>
    <xf numFmtId="164" fontId="2" fillId="2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0"/>
  <sheetViews>
    <sheetView topLeftCell="C1" workbookViewId="0">
      <selection activeCell="K22" sqref="K22"/>
    </sheetView>
  </sheetViews>
  <sheetFormatPr defaultRowHeight="15.75" customHeight="1" x14ac:dyDescent="0.2"/>
  <cols>
    <col min="1" max="1" width="3.42578125" style="1" customWidth="1"/>
    <col min="2" max="2" width="30.28515625" style="1" customWidth="1"/>
    <col min="3" max="3" width="7.7109375" style="1" customWidth="1"/>
    <col min="4" max="4" width="45" style="45" customWidth="1"/>
    <col min="5" max="5" width="6.85546875" style="1" customWidth="1"/>
    <col min="6" max="6" width="36" style="1" customWidth="1"/>
    <col min="7" max="12" width="7.7109375" style="1" customWidth="1"/>
    <col min="13" max="13" width="9.42578125" style="1" customWidth="1"/>
    <col min="14" max="14" width="7.5703125" style="1" customWidth="1"/>
    <col min="15" max="15" width="8.42578125" style="1" customWidth="1"/>
    <col min="16" max="16" width="37.5703125" style="1" customWidth="1"/>
    <col min="17" max="17" width="11.85546875" style="1" customWidth="1"/>
    <col min="18" max="18" width="34.5703125" style="1" customWidth="1"/>
    <col min="19" max="16384" width="9.140625" style="1"/>
  </cols>
  <sheetData>
    <row r="1" spans="1:18" ht="15.75" customHeight="1" x14ac:dyDescent="0.2">
      <c r="A1" s="7"/>
      <c r="B1" s="7"/>
      <c r="C1" s="7"/>
      <c r="D1" s="4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5.75" customHeight="1" x14ac:dyDescent="0.25">
      <c r="A3" s="76" t="s">
        <v>223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 customHeight="1" x14ac:dyDescent="0.25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25.5" customHeight="1" x14ac:dyDescent="0.2">
      <c r="A5" s="77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79" t="s">
        <v>5</v>
      </c>
      <c r="G5" s="75" t="s">
        <v>6</v>
      </c>
      <c r="H5" s="75"/>
      <c r="I5" s="75"/>
      <c r="J5" s="75"/>
      <c r="K5" s="75"/>
      <c r="L5" s="75"/>
      <c r="M5" s="31" t="s">
        <v>7</v>
      </c>
      <c r="N5" s="2" t="s">
        <v>8</v>
      </c>
      <c r="O5" s="30" t="s">
        <v>9</v>
      </c>
      <c r="P5" s="75" t="s">
        <v>10</v>
      </c>
      <c r="Q5" s="75"/>
    </row>
    <row r="6" spans="1:18" ht="24.75" customHeight="1" x14ac:dyDescent="0.2">
      <c r="A6" s="78"/>
      <c r="B6" s="78"/>
      <c r="C6" s="78"/>
      <c r="D6" s="78"/>
      <c r="E6" s="78"/>
      <c r="F6" s="80"/>
      <c r="G6" s="27" t="s">
        <v>165</v>
      </c>
      <c r="H6" s="27" t="s">
        <v>166</v>
      </c>
      <c r="I6" s="27" t="s">
        <v>167</v>
      </c>
      <c r="J6" s="27" t="s">
        <v>168</v>
      </c>
      <c r="K6" s="27" t="s">
        <v>169</v>
      </c>
      <c r="L6" s="27" t="s">
        <v>170</v>
      </c>
      <c r="M6" s="29"/>
      <c r="N6" s="10"/>
      <c r="O6" s="28"/>
      <c r="P6" s="8"/>
      <c r="Q6" s="9"/>
    </row>
    <row r="7" spans="1:18" ht="27.95" customHeight="1" x14ac:dyDescent="0.2">
      <c r="A7" s="18">
        <v>1</v>
      </c>
      <c r="B7" s="57" t="s">
        <v>216</v>
      </c>
      <c r="C7" s="57">
        <v>702</v>
      </c>
      <c r="D7" s="57" t="s">
        <v>77</v>
      </c>
      <c r="E7" s="53">
        <v>7</v>
      </c>
      <c r="F7" s="52" t="s">
        <v>212</v>
      </c>
      <c r="G7" s="19">
        <v>8</v>
      </c>
      <c r="H7" s="19">
        <v>0</v>
      </c>
      <c r="I7" s="19">
        <v>14</v>
      </c>
      <c r="J7" s="19">
        <v>11</v>
      </c>
      <c r="K7" s="19">
        <v>1</v>
      </c>
      <c r="L7" s="21">
        <f t="shared" ref="L7:L15" si="0">SUM(G7:K7)</f>
        <v>34</v>
      </c>
      <c r="M7" s="16"/>
      <c r="N7" s="19">
        <f t="shared" ref="N7:N15" si="1">L7</f>
        <v>34</v>
      </c>
      <c r="O7" s="13"/>
      <c r="P7" s="20" t="s">
        <v>233</v>
      </c>
      <c r="Q7" s="17"/>
      <c r="R7" s="32" t="s">
        <v>30</v>
      </c>
    </row>
    <row r="8" spans="1:18" ht="27.95" customHeight="1" x14ac:dyDescent="0.2">
      <c r="A8" s="15">
        <v>2</v>
      </c>
      <c r="B8" s="61" t="s">
        <v>107</v>
      </c>
      <c r="C8" s="61">
        <v>703</v>
      </c>
      <c r="D8" s="46" t="s">
        <v>83</v>
      </c>
      <c r="E8" s="53">
        <v>7</v>
      </c>
      <c r="F8" s="46" t="s">
        <v>201</v>
      </c>
      <c r="G8" s="19">
        <v>7</v>
      </c>
      <c r="H8" s="19">
        <v>0</v>
      </c>
      <c r="I8" s="19">
        <v>14</v>
      </c>
      <c r="J8" s="19">
        <v>11</v>
      </c>
      <c r="K8" s="19">
        <v>0</v>
      </c>
      <c r="L8" s="21">
        <f t="shared" si="0"/>
        <v>32</v>
      </c>
      <c r="M8" s="19"/>
      <c r="N8" s="19">
        <f t="shared" si="1"/>
        <v>32</v>
      </c>
      <c r="O8" s="13"/>
      <c r="P8" s="20" t="s">
        <v>233</v>
      </c>
      <c r="Q8" s="17"/>
      <c r="R8" s="32" t="s">
        <v>226</v>
      </c>
    </row>
    <row r="9" spans="1:18" ht="27.95" customHeight="1" x14ac:dyDescent="0.2">
      <c r="A9" s="18">
        <v>3</v>
      </c>
      <c r="B9" s="61" t="s">
        <v>106</v>
      </c>
      <c r="C9" s="61">
        <v>701</v>
      </c>
      <c r="D9" s="61" t="s">
        <v>84</v>
      </c>
      <c r="E9" s="53">
        <v>7</v>
      </c>
      <c r="F9" s="46" t="s">
        <v>217</v>
      </c>
      <c r="G9" s="17">
        <v>5</v>
      </c>
      <c r="H9" s="17">
        <v>3</v>
      </c>
      <c r="I9" s="17">
        <v>9</v>
      </c>
      <c r="J9" s="17">
        <v>5</v>
      </c>
      <c r="K9" s="17">
        <v>0</v>
      </c>
      <c r="L9" s="21">
        <f t="shared" si="0"/>
        <v>22</v>
      </c>
      <c r="M9" s="19"/>
      <c r="N9" s="19">
        <f t="shared" si="1"/>
        <v>22</v>
      </c>
      <c r="O9" s="13"/>
      <c r="P9" s="20" t="s">
        <v>234</v>
      </c>
      <c r="Q9" s="16"/>
      <c r="R9" s="32" t="s">
        <v>232</v>
      </c>
    </row>
    <row r="10" spans="1:18" ht="27.95" customHeight="1" x14ac:dyDescent="0.2">
      <c r="A10" s="15">
        <v>4</v>
      </c>
      <c r="B10" s="54" t="s">
        <v>105</v>
      </c>
      <c r="C10" s="54">
        <v>709</v>
      </c>
      <c r="D10" s="54" t="s">
        <v>12</v>
      </c>
      <c r="E10" s="53">
        <v>7</v>
      </c>
      <c r="F10" s="52" t="s">
        <v>193</v>
      </c>
      <c r="G10" s="19">
        <v>7</v>
      </c>
      <c r="H10" s="19">
        <v>0</v>
      </c>
      <c r="I10" s="19">
        <v>3</v>
      </c>
      <c r="J10" s="19">
        <v>0</v>
      </c>
      <c r="K10" s="19">
        <v>0</v>
      </c>
      <c r="L10" s="21">
        <f t="shared" si="0"/>
        <v>10</v>
      </c>
      <c r="M10" s="19"/>
      <c r="N10" s="19">
        <f t="shared" si="1"/>
        <v>10</v>
      </c>
      <c r="O10" s="13"/>
      <c r="P10" s="20" t="s">
        <v>234</v>
      </c>
      <c r="Q10" s="17"/>
    </row>
    <row r="11" spans="1:18" ht="27.95" customHeight="1" x14ac:dyDescent="0.2">
      <c r="A11" s="18">
        <v>5</v>
      </c>
      <c r="B11" s="54" t="s">
        <v>101</v>
      </c>
      <c r="C11" s="54">
        <v>705</v>
      </c>
      <c r="D11" s="54" t="s">
        <v>12</v>
      </c>
      <c r="E11" s="53">
        <v>7</v>
      </c>
      <c r="F11" s="52" t="s">
        <v>193</v>
      </c>
      <c r="G11" s="19">
        <v>4</v>
      </c>
      <c r="H11" s="19">
        <v>2</v>
      </c>
      <c r="I11" s="19">
        <v>0</v>
      </c>
      <c r="J11" s="19">
        <v>3</v>
      </c>
      <c r="K11" s="19">
        <v>0</v>
      </c>
      <c r="L11" s="21">
        <f t="shared" si="0"/>
        <v>9</v>
      </c>
      <c r="M11" s="19"/>
      <c r="N11" s="19">
        <f t="shared" si="1"/>
        <v>9</v>
      </c>
      <c r="O11" s="13"/>
      <c r="P11" s="20" t="s">
        <v>234</v>
      </c>
      <c r="Q11" s="17"/>
      <c r="R11" s="32" t="s">
        <v>222</v>
      </c>
    </row>
    <row r="12" spans="1:18" ht="27.95" customHeight="1" x14ac:dyDescent="0.2">
      <c r="A12" s="15">
        <v>6</v>
      </c>
      <c r="B12" s="54" t="s">
        <v>104</v>
      </c>
      <c r="C12" s="54">
        <v>708</v>
      </c>
      <c r="D12" s="54" t="s">
        <v>12</v>
      </c>
      <c r="E12" s="53">
        <v>7</v>
      </c>
      <c r="F12" s="52" t="s">
        <v>193</v>
      </c>
      <c r="G12" s="17">
        <v>6</v>
      </c>
      <c r="H12" s="17">
        <v>0</v>
      </c>
      <c r="I12" s="17">
        <v>2</v>
      </c>
      <c r="J12" s="17">
        <v>0</v>
      </c>
      <c r="K12" s="17">
        <v>0</v>
      </c>
      <c r="L12" s="21">
        <f t="shared" si="0"/>
        <v>8</v>
      </c>
      <c r="M12" s="19"/>
      <c r="N12" s="19">
        <f t="shared" si="1"/>
        <v>8</v>
      </c>
      <c r="O12" s="13"/>
      <c r="P12" s="20" t="s">
        <v>234</v>
      </c>
      <c r="Q12" s="17"/>
      <c r="R12" s="32" t="s">
        <v>224</v>
      </c>
    </row>
    <row r="13" spans="1:18" ht="27.95" customHeight="1" x14ac:dyDescent="0.2">
      <c r="A13" s="18">
        <v>7</v>
      </c>
      <c r="B13" s="54" t="s">
        <v>103</v>
      </c>
      <c r="C13" s="54">
        <v>706</v>
      </c>
      <c r="D13" s="54" t="s">
        <v>12</v>
      </c>
      <c r="E13" s="53">
        <v>7</v>
      </c>
      <c r="F13" s="52" t="s">
        <v>193</v>
      </c>
      <c r="G13" s="17">
        <v>4</v>
      </c>
      <c r="H13" s="17">
        <v>0</v>
      </c>
      <c r="I13" s="17">
        <v>3</v>
      </c>
      <c r="J13" s="17">
        <v>0</v>
      </c>
      <c r="K13" s="17">
        <v>0</v>
      </c>
      <c r="L13" s="21">
        <f t="shared" si="0"/>
        <v>7</v>
      </c>
      <c r="M13" s="19"/>
      <c r="N13" s="19">
        <f t="shared" si="1"/>
        <v>7</v>
      </c>
      <c r="O13" s="13"/>
      <c r="P13" s="20" t="s">
        <v>234</v>
      </c>
      <c r="Q13" s="17"/>
      <c r="R13" s="32" t="s">
        <v>225</v>
      </c>
    </row>
    <row r="14" spans="1:18" ht="27.95" customHeight="1" x14ac:dyDescent="0.2">
      <c r="A14" s="15">
        <v>8</v>
      </c>
      <c r="B14" s="54" t="s">
        <v>102</v>
      </c>
      <c r="C14" s="54">
        <v>707</v>
      </c>
      <c r="D14" s="54" t="s">
        <v>12</v>
      </c>
      <c r="E14" s="53">
        <v>7</v>
      </c>
      <c r="F14" s="52" t="s">
        <v>193</v>
      </c>
      <c r="G14" s="19">
        <v>3</v>
      </c>
      <c r="H14" s="19">
        <v>0</v>
      </c>
      <c r="I14" s="19">
        <v>1</v>
      </c>
      <c r="J14" s="19">
        <v>0</v>
      </c>
      <c r="K14" s="19">
        <v>0</v>
      </c>
      <c r="L14" s="21">
        <f t="shared" si="0"/>
        <v>4</v>
      </c>
      <c r="M14" s="19"/>
      <c r="N14" s="19">
        <f t="shared" si="1"/>
        <v>4</v>
      </c>
      <c r="O14" s="13"/>
      <c r="P14" s="20" t="s">
        <v>234</v>
      </c>
      <c r="Q14" s="17"/>
      <c r="R14" s="32"/>
    </row>
    <row r="15" spans="1:18" ht="27.95" customHeight="1" x14ac:dyDescent="0.2">
      <c r="A15" s="18">
        <v>9</v>
      </c>
      <c r="B15" s="54" t="s">
        <v>100</v>
      </c>
      <c r="C15" s="54">
        <v>704</v>
      </c>
      <c r="D15" s="54" t="s">
        <v>12</v>
      </c>
      <c r="E15" s="53">
        <v>7</v>
      </c>
      <c r="F15" s="52" t="s">
        <v>193</v>
      </c>
      <c r="G15" s="17">
        <v>1</v>
      </c>
      <c r="H15" s="17">
        <v>0</v>
      </c>
      <c r="I15" s="17">
        <v>1</v>
      </c>
      <c r="J15" s="17">
        <v>0</v>
      </c>
      <c r="K15" s="17">
        <v>0</v>
      </c>
      <c r="L15" s="21">
        <f t="shared" si="0"/>
        <v>2</v>
      </c>
      <c r="M15" s="19"/>
      <c r="N15" s="19">
        <f t="shared" si="1"/>
        <v>2</v>
      </c>
      <c r="O15" s="13"/>
      <c r="P15" s="20" t="s">
        <v>234</v>
      </c>
      <c r="Q15" s="17"/>
      <c r="R15" s="32"/>
    </row>
    <row r="18" spans="2:2" ht="15.75" customHeight="1" x14ac:dyDescent="0.2">
      <c r="B18" s="24" t="s">
        <v>40</v>
      </c>
    </row>
    <row r="19" spans="2:2" ht="15.75" customHeight="1" x14ac:dyDescent="0.2">
      <c r="B19" s="24" t="s">
        <v>31</v>
      </c>
    </row>
    <row r="20" spans="2:2" ht="15.75" customHeight="1" x14ac:dyDescent="0.2">
      <c r="B20" s="24" t="s">
        <v>32</v>
      </c>
    </row>
    <row r="21" spans="2:2" ht="15.75" customHeight="1" x14ac:dyDescent="0.2">
      <c r="B21" s="24" t="s">
        <v>33</v>
      </c>
    </row>
    <row r="22" spans="2:2" ht="15.75" customHeight="1" x14ac:dyDescent="0.2">
      <c r="B22" s="24" t="s">
        <v>34</v>
      </c>
    </row>
    <row r="23" spans="2:2" ht="15.75" customHeight="1" x14ac:dyDescent="0.2">
      <c r="B23" s="24" t="s">
        <v>35</v>
      </c>
    </row>
    <row r="24" spans="2:2" ht="15.75" customHeight="1" x14ac:dyDescent="0.25">
      <c r="B24" s="25" t="s">
        <v>36</v>
      </c>
    </row>
    <row r="25" spans="2:2" ht="15.75" customHeight="1" x14ac:dyDescent="0.25">
      <c r="B25" s="25" t="s">
        <v>37</v>
      </c>
    </row>
    <row r="26" spans="2:2" ht="15.75" customHeight="1" x14ac:dyDescent="0.25">
      <c r="B26" s="25" t="s">
        <v>38</v>
      </c>
    </row>
    <row r="27" spans="2:2" ht="15.75" customHeight="1" x14ac:dyDescent="0.25">
      <c r="B27" s="25" t="s">
        <v>39</v>
      </c>
    </row>
    <row r="29" spans="2:2" ht="15.75" customHeight="1" x14ac:dyDescent="0.25">
      <c r="B29" s="25"/>
    </row>
    <row r="30" spans="2:2" ht="15.75" customHeight="1" x14ac:dyDescent="0.25">
      <c r="B30" s="25"/>
    </row>
  </sheetData>
  <autoFilter ref="A5:Q15">
    <filterColumn colId="15" showButton="0"/>
    <sortState ref="A8:Q18">
      <sortCondition descending="1" ref="L5:L18"/>
    </sortState>
  </autoFilter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" right="0" top="0.74803149606299213" bottom="0.74803149606299213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6"/>
  <sheetViews>
    <sheetView tabSelected="1" topLeftCell="A22" workbookViewId="0">
      <selection activeCell="A4" sqref="A4:R4"/>
    </sheetView>
  </sheetViews>
  <sheetFormatPr defaultRowHeight="15.75" customHeight="1" x14ac:dyDescent="0.2"/>
  <cols>
    <col min="1" max="1" width="3.42578125" style="1" customWidth="1"/>
    <col min="2" max="2" width="33.7109375" style="1" customWidth="1"/>
    <col min="3" max="3" width="8" style="69" customWidth="1"/>
    <col min="4" max="4" width="40.42578125" style="45" customWidth="1"/>
    <col min="5" max="5" width="6.85546875" style="1" customWidth="1"/>
    <col min="6" max="6" width="36" style="1" customWidth="1"/>
    <col min="7" max="12" width="7.7109375" style="1" customWidth="1"/>
    <col min="13" max="13" width="9.42578125" style="1" customWidth="1"/>
    <col min="14" max="14" width="7.5703125" style="1" customWidth="1"/>
    <col min="15" max="15" width="8.42578125" style="1" customWidth="1"/>
    <col min="16" max="16" width="37.5703125" style="1" customWidth="1"/>
    <col min="17" max="17" width="11.85546875" style="1" customWidth="1"/>
    <col min="18" max="18" width="34.5703125" style="1" customWidth="1"/>
    <col min="19" max="16384" width="9.140625" style="1"/>
  </cols>
  <sheetData>
    <row r="1" spans="1:18" ht="15.75" customHeight="1" x14ac:dyDescent="0.2">
      <c r="A1" s="7"/>
      <c r="B1" s="7"/>
      <c r="C1" s="7"/>
      <c r="D1" s="4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25.5" customHeight="1" x14ac:dyDescent="0.2">
      <c r="A5" s="77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79" t="s">
        <v>5</v>
      </c>
      <c r="G5" s="75" t="s">
        <v>6</v>
      </c>
      <c r="H5" s="75"/>
      <c r="I5" s="75"/>
      <c r="J5" s="75"/>
      <c r="K5" s="75"/>
      <c r="L5" s="75"/>
      <c r="M5" s="31" t="s">
        <v>7</v>
      </c>
      <c r="N5" s="2" t="s">
        <v>8</v>
      </c>
      <c r="O5" s="30" t="s">
        <v>9</v>
      </c>
      <c r="P5" s="75" t="s">
        <v>10</v>
      </c>
      <c r="Q5" s="75"/>
    </row>
    <row r="6" spans="1:18" ht="27.75" customHeight="1" x14ac:dyDescent="0.2">
      <c r="A6" s="78"/>
      <c r="B6" s="78"/>
      <c r="C6" s="78"/>
      <c r="D6" s="78"/>
      <c r="E6" s="78"/>
      <c r="F6" s="80"/>
      <c r="G6" s="27" t="s">
        <v>165</v>
      </c>
      <c r="H6" s="27" t="s">
        <v>171</v>
      </c>
      <c r="I6" s="27" t="s">
        <v>28</v>
      </c>
      <c r="J6" s="27" t="s">
        <v>172</v>
      </c>
      <c r="K6" s="27" t="s">
        <v>169</v>
      </c>
      <c r="L6" s="27" t="s">
        <v>170</v>
      </c>
      <c r="M6" s="29"/>
      <c r="N6" s="10"/>
      <c r="O6" s="28"/>
      <c r="P6" s="8"/>
      <c r="Q6" s="9"/>
    </row>
    <row r="7" spans="1:18" ht="27.95" customHeight="1" x14ac:dyDescent="0.2">
      <c r="A7" s="15">
        <v>1</v>
      </c>
      <c r="B7" s="33" t="s">
        <v>187</v>
      </c>
      <c r="C7" s="38">
        <v>826</v>
      </c>
      <c r="D7" s="46" t="s">
        <v>79</v>
      </c>
      <c r="E7" s="62">
        <v>8</v>
      </c>
      <c r="F7" s="71" t="s">
        <v>200</v>
      </c>
      <c r="G7" s="17">
        <v>5</v>
      </c>
      <c r="H7" s="17">
        <v>10</v>
      </c>
      <c r="I7" s="17">
        <v>9</v>
      </c>
      <c r="J7" s="17">
        <v>10</v>
      </c>
      <c r="K7" s="17">
        <v>9</v>
      </c>
      <c r="L7" s="21">
        <f t="shared" ref="L7:L42" si="0">SUM(G7:K7)</f>
        <v>43</v>
      </c>
      <c r="M7" s="19"/>
      <c r="N7" s="19">
        <f t="shared" ref="N7:N42" si="1">L7</f>
        <v>43</v>
      </c>
      <c r="O7" s="13"/>
      <c r="P7" s="20" t="s">
        <v>235</v>
      </c>
      <c r="Q7" s="16"/>
      <c r="R7" s="32" t="s">
        <v>141</v>
      </c>
    </row>
    <row r="8" spans="1:18" ht="27.95" customHeight="1" x14ac:dyDescent="0.2">
      <c r="A8" s="15">
        <v>2</v>
      </c>
      <c r="B8" s="64" t="s">
        <v>129</v>
      </c>
      <c r="C8" s="62">
        <v>811</v>
      </c>
      <c r="D8" s="46" t="s">
        <v>82</v>
      </c>
      <c r="E8" s="56">
        <v>8</v>
      </c>
      <c r="F8" s="71" t="s">
        <v>183</v>
      </c>
      <c r="G8" s="19">
        <v>6</v>
      </c>
      <c r="H8" s="19">
        <v>3</v>
      </c>
      <c r="I8" s="19">
        <v>10</v>
      </c>
      <c r="J8" s="19">
        <v>9</v>
      </c>
      <c r="K8" s="19">
        <v>10</v>
      </c>
      <c r="L8" s="21">
        <f t="shared" si="0"/>
        <v>38</v>
      </c>
      <c r="M8" s="16"/>
      <c r="N8" s="19">
        <f t="shared" si="1"/>
        <v>38</v>
      </c>
      <c r="O8" s="13"/>
      <c r="P8" s="20" t="s">
        <v>235</v>
      </c>
      <c r="Q8" s="17"/>
      <c r="R8" s="32" t="s">
        <v>226</v>
      </c>
    </row>
    <row r="9" spans="1:18" ht="27.95" customHeight="1" x14ac:dyDescent="0.2">
      <c r="A9" s="15">
        <v>3</v>
      </c>
      <c r="B9" s="64" t="s">
        <v>117</v>
      </c>
      <c r="C9" s="62">
        <v>814</v>
      </c>
      <c r="D9" s="46" t="s">
        <v>82</v>
      </c>
      <c r="E9" s="56">
        <v>8</v>
      </c>
      <c r="F9" s="71" t="s">
        <v>183</v>
      </c>
      <c r="G9" s="17">
        <v>5</v>
      </c>
      <c r="H9" s="17">
        <v>3</v>
      </c>
      <c r="I9" s="17">
        <v>10</v>
      </c>
      <c r="J9" s="17">
        <v>10</v>
      </c>
      <c r="K9" s="17">
        <v>10</v>
      </c>
      <c r="L9" s="21">
        <f t="shared" si="0"/>
        <v>38</v>
      </c>
      <c r="M9" s="19"/>
      <c r="N9" s="19">
        <f t="shared" si="1"/>
        <v>38</v>
      </c>
      <c r="O9" s="13"/>
      <c r="P9" s="20" t="s">
        <v>235</v>
      </c>
      <c r="Q9" s="16"/>
      <c r="R9" s="32" t="s">
        <v>227</v>
      </c>
    </row>
    <row r="10" spans="1:18" ht="27.95" customHeight="1" x14ac:dyDescent="0.2">
      <c r="A10" s="15">
        <v>4</v>
      </c>
      <c r="B10" s="57" t="s">
        <v>184</v>
      </c>
      <c r="C10" s="59">
        <v>837</v>
      </c>
      <c r="D10" s="52" t="s">
        <v>77</v>
      </c>
      <c r="E10" s="59">
        <v>8</v>
      </c>
      <c r="F10" s="73" t="s">
        <v>212</v>
      </c>
      <c r="G10" s="19">
        <v>6</v>
      </c>
      <c r="H10" s="19">
        <v>8</v>
      </c>
      <c r="I10" s="19">
        <v>8</v>
      </c>
      <c r="J10" s="19">
        <v>8</v>
      </c>
      <c r="K10" s="19">
        <v>8</v>
      </c>
      <c r="L10" s="21">
        <f t="shared" si="0"/>
        <v>38</v>
      </c>
      <c r="M10" s="19"/>
      <c r="N10" s="19">
        <f t="shared" si="1"/>
        <v>38</v>
      </c>
      <c r="O10" s="13"/>
      <c r="P10" s="20" t="s">
        <v>235</v>
      </c>
      <c r="Q10" s="17"/>
    </row>
    <row r="11" spans="1:18" ht="27.95" customHeight="1" x14ac:dyDescent="0.2">
      <c r="A11" s="15">
        <v>5</v>
      </c>
      <c r="B11" s="64" t="s">
        <v>125</v>
      </c>
      <c r="C11" s="62">
        <v>810</v>
      </c>
      <c r="D11" s="46" t="s">
        <v>82</v>
      </c>
      <c r="E11" s="56">
        <v>8</v>
      </c>
      <c r="F11" s="71" t="s">
        <v>183</v>
      </c>
      <c r="G11" s="19">
        <v>6</v>
      </c>
      <c r="H11" s="19">
        <v>3</v>
      </c>
      <c r="I11" s="19">
        <v>10</v>
      </c>
      <c r="J11" s="19">
        <v>10</v>
      </c>
      <c r="K11" s="19">
        <v>8</v>
      </c>
      <c r="L11" s="21">
        <f t="shared" si="0"/>
        <v>37</v>
      </c>
      <c r="M11" s="19"/>
      <c r="N11" s="19">
        <f t="shared" si="1"/>
        <v>37</v>
      </c>
      <c r="O11" s="13"/>
      <c r="P11" s="20" t="s">
        <v>233</v>
      </c>
      <c r="Q11" s="17"/>
      <c r="R11" s="32" t="s">
        <v>228</v>
      </c>
    </row>
    <row r="12" spans="1:18" ht="27.95" customHeight="1" x14ac:dyDescent="0.2">
      <c r="A12" s="15">
        <v>6</v>
      </c>
      <c r="B12" s="55" t="s">
        <v>135</v>
      </c>
      <c r="C12" s="62">
        <v>832</v>
      </c>
      <c r="D12" s="46" t="s">
        <v>79</v>
      </c>
      <c r="E12" s="56">
        <v>8</v>
      </c>
      <c r="F12" s="71" t="s">
        <v>191</v>
      </c>
      <c r="G12" s="20">
        <v>4</v>
      </c>
      <c r="H12" s="20">
        <v>3</v>
      </c>
      <c r="I12" s="20">
        <v>9</v>
      </c>
      <c r="J12" s="20">
        <v>10</v>
      </c>
      <c r="K12" s="20">
        <v>10</v>
      </c>
      <c r="L12" s="21">
        <f t="shared" si="0"/>
        <v>36</v>
      </c>
      <c r="M12" s="16"/>
      <c r="N12" s="19">
        <f t="shared" si="1"/>
        <v>36</v>
      </c>
      <c r="O12" s="13"/>
      <c r="P12" s="20" t="s">
        <v>233</v>
      </c>
      <c r="Q12" s="17"/>
      <c r="R12" s="32" t="s">
        <v>224</v>
      </c>
    </row>
    <row r="13" spans="1:18" ht="27.95" customHeight="1" x14ac:dyDescent="0.2">
      <c r="A13" s="15">
        <v>7</v>
      </c>
      <c r="B13" s="64" t="s">
        <v>124</v>
      </c>
      <c r="C13" s="62">
        <v>812</v>
      </c>
      <c r="D13" s="46" t="s">
        <v>82</v>
      </c>
      <c r="E13" s="56">
        <v>8</v>
      </c>
      <c r="F13" s="71" t="s">
        <v>183</v>
      </c>
      <c r="G13" s="19">
        <v>3</v>
      </c>
      <c r="H13" s="19">
        <v>3</v>
      </c>
      <c r="I13" s="19">
        <v>8</v>
      </c>
      <c r="J13" s="19">
        <v>10</v>
      </c>
      <c r="K13" s="19">
        <v>10</v>
      </c>
      <c r="L13" s="21">
        <f t="shared" si="0"/>
        <v>34</v>
      </c>
      <c r="M13" s="16"/>
      <c r="N13" s="19">
        <f t="shared" si="1"/>
        <v>34</v>
      </c>
      <c r="O13" s="13"/>
      <c r="P13" s="20" t="s">
        <v>233</v>
      </c>
      <c r="Q13" s="17"/>
      <c r="R13" s="32" t="s">
        <v>225</v>
      </c>
    </row>
    <row r="14" spans="1:18" ht="27.95" customHeight="1" x14ac:dyDescent="0.2">
      <c r="A14" s="15">
        <v>8</v>
      </c>
      <c r="B14" s="33" t="s">
        <v>188</v>
      </c>
      <c r="C14" s="38">
        <v>827</v>
      </c>
      <c r="D14" s="46" t="s">
        <v>79</v>
      </c>
      <c r="E14" s="56">
        <v>9</v>
      </c>
      <c r="F14" s="71" t="s">
        <v>200</v>
      </c>
      <c r="G14" s="19">
        <v>6</v>
      </c>
      <c r="H14" s="19">
        <v>4</v>
      </c>
      <c r="I14" s="19">
        <v>9</v>
      </c>
      <c r="J14" s="19">
        <v>10</v>
      </c>
      <c r="K14" s="19">
        <v>5</v>
      </c>
      <c r="L14" s="21">
        <f t="shared" si="0"/>
        <v>34</v>
      </c>
      <c r="M14" s="16"/>
      <c r="N14" s="19">
        <f t="shared" si="1"/>
        <v>34</v>
      </c>
      <c r="O14" s="13"/>
      <c r="P14" s="20" t="s">
        <v>233</v>
      </c>
      <c r="Q14" s="17"/>
    </row>
    <row r="15" spans="1:18" ht="27.95" customHeight="1" x14ac:dyDescent="0.2">
      <c r="A15" s="15">
        <v>9</v>
      </c>
      <c r="B15" s="33" t="s">
        <v>186</v>
      </c>
      <c r="C15" s="38">
        <v>831</v>
      </c>
      <c r="D15" s="46" t="s">
        <v>79</v>
      </c>
      <c r="E15" s="56">
        <v>8</v>
      </c>
      <c r="F15" s="71" t="s">
        <v>191</v>
      </c>
      <c r="G15" s="19">
        <v>3</v>
      </c>
      <c r="H15" s="19">
        <v>3</v>
      </c>
      <c r="I15" s="19">
        <v>8</v>
      </c>
      <c r="J15" s="19">
        <v>10</v>
      </c>
      <c r="K15" s="19">
        <v>10</v>
      </c>
      <c r="L15" s="21">
        <f t="shared" si="0"/>
        <v>34</v>
      </c>
      <c r="M15" s="19"/>
      <c r="N15" s="19">
        <f t="shared" si="1"/>
        <v>34</v>
      </c>
      <c r="O15" s="13"/>
      <c r="P15" s="20" t="s">
        <v>233</v>
      </c>
      <c r="Q15" s="17"/>
      <c r="R15" s="32"/>
    </row>
    <row r="16" spans="1:18" ht="27.95" customHeight="1" x14ac:dyDescent="0.2">
      <c r="A16" s="15">
        <v>10</v>
      </c>
      <c r="B16" s="64" t="s">
        <v>115</v>
      </c>
      <c r="C16" s="62">
        <v>817</v>
      </c>
      <c r="D16" s="46" t="s">
        <v>15</v>
      </c>
      <c r="E16" s="62">
        <v>8</v>
      </c>
      <c r="F16" s="71" t="s">
        <v>195</v>
      </c>
      <c r="G16" s="17">
        <v>4</v>
      </c>
      <c r="H16" s="17">
        <v>8</v>
      </c>
      <c r="I16" s="17">
        <v>10</v>
      </c>
      <c r="J16" s="17">
        <v>0</v>
      </c>
      <c r="K16" s="17">
        <v>10</v>
      </c>
      <c r="L16" s="21">
        <f t="shared" si="0"/>
        <v>32</v>
      </c>
      <c r="M16" s="19"/>
      <c r="N16" s="19">
        <f t="shared" si="1"/>
        <v>32</v>
      </c>
      <c r="O16" s="13"/>
      <c r="P16" s="20" t="s">
        <v>233</v>
      </c>
      <c r="Q16" s="17"/>
      <c r="R16" s="23"/>
    </row>
    <row r="17" spans="1:18" ht="27.95" customHeight="1" x14ac:dyDescent="0.2">
      <c r="A17" s="15">
        <v>11</v>
      </c>
      <c r="B17" s="64" t="s">
        <v>131</v>
      </c>
      <c r="C17" s="62">
        <v>823</v>
      </c>
      <c r="D17" s="46" t="s">
        <v>78</v>
      </c>
      <c r="E17" s="56">
        <v>8</v>
      </c>
      <c r="F17" s="71" t="s">
        <v>218</v>
      </c>
      <c r="G17" s="19">
        <v>6</v>
      </c>
      <c r="H17" s="19">
        <v>3</v>
      </c>
      <c r="I17" s="19">
        <v>10</v>
      </c>
      <c r="J17" s="19">
        <v>3</v>
      </c>
      <c r="K17" s="19">
        <v>10</v>
      </c>
      <c r="L17" s="21">
        <f t="shared" si="0"/>
        <v>32</v>
      </c>
      <c r="M17" s="16"/>
      <c r="N17" s="19">
        <f t="shared" si="1"/>
        <v>32</v>
      </c>
      <c r="O17" s="13"/>
      <c r="P17" s="20" t="s">
        <v>233</v>
      </c>
      <c r="Q17" s="17"/>
      <c r="R17" s="23"/>
    </row>
    <row r="18" spans="1:18" ht="27.95" customHeight="1" x14ac:dyDescent="0.2">
      <c r="A18" s="15">
        <v>12</v>
      </c>
      <c r="B18" s="61" t="s">
        <v>134</v>
      </c>
      <c r="C18" s="62">
        <v>834</v>
      </c>
      <c r="D18" s="46" t="s">
        <v>79</v>
      </c>
      <c r="E18" s="56">
        <v>8</v>
      </c>
      <c r="F18" s="71" t="s">
        <v>200</v>
      </c>
      <c r="G18" s="19">
        <v>4</v>
      </c>
      <c r="H18" s="19">
        <v>6</v>
      </c>
      <c r="I18" s="19">
        <v>10</v>
      </c>
      <c r="J18" s="19">
        <v>0</v>
      </c>
      <c r="K18" s="19">
        <v>10</v>
      </c>
      <c r="L18" s="21">
        <f t="shared" si="0"/>
        <v>30</v>
      </c>
      <c r="M18" s="19"/>
      <c r="N18" s="19">
        <f t="shared" si="1"/>
        <v>30</v>
      </c>
      <c r="O18" s="13"/>
      <c r="P18" s="20" t="s">
        <v>233</v>
      </c>
      <c r="Q18" s="16"/>
      <c r="R18" s="23"/>
    </row>
    <row r="19" spans="1:18" ht="27.95" customHeight="1" x14ac:dyDescent="0.2">
      <c r="A19" s="15">
        <v>13</v>
      </c>
      <c r="B19" s="34" t="s">
        <v>185</v>
      </c>
      <c r="C19" s="38">
        <v>828</v>
      </c>
      <c r="D19" s="46" t="s">
        <v>79</v>
      </c>
      <c r="E19" s="56">
        <v>8</v>
      </c>
      <c r="F19" s="71" t="s">
        <v>191</v>
      </c>
      <c r="G19" s="19">
        <v>3</v>
      </c>
      <c r="H19" s="19">
        <v>3</v>
      </c>
      <c r="I19" s="19">
        <v>7</v>
      </c>
      <c r="J19" s="19">
        <v>10</v>
      </c>
      <c r="K19" s="19">
        <v>6</v>
      </c>
      <c r="L19" s="21">
        <f t="shared" si="0"/>
        <v>29</v>
      </c>
      <c r="M19" s="19"/>
      <c r="N19" s="19">
        <f t="shared" si="1"/>
        <v>29</v>
      </c>
      <c r="O19" s="13"/>
      <c r="P19" s="20" t="s">
        <v>233</v>
      </c>
      <c r="Q19" s="17"/>
      <c r="R19" s="14"/>
    </row>
    <row r="20" spans="1:18" ht="27.95" customHeight="1" x14ac:dyDescent="0.2">
      <c r="A20" s="15">
        <v>14</v>
      </c>
      <c r="B20" s="58" t="s">
        <v>126</v>
      </c>
      <c r="C20" s="62">
        <v>813</v>
      </c>
      <c r="D20" s="46" t="s">
        <v>82</v>
      </c>
      <c r="E20" s="56">
        <v>8</v>
      </c>
      <c r="F20" s="71" t="s">
        <v>183</v>
      </c>
      <c r="G20" s="19">
        <v>3</v>
      </c>
      <c r="H20" s="19">
        <v>2</v>
      </c>
      <c r="I20" s="19">
        <v>4</v>
      </c>
      <c r="J20" s="19">
        <v>9</v>
      </c>
      <c r="K20" s="19">
        <v>7</v>
      </c>
      <c r="L20" s="21">
        <f t="shared" si="0"/>
        <v>25</v>
      </c>
      <c r="M20" s="19"/>
      <c r="N20" s="19">
        <f t="shared" si="1"/>
        <v>25</v>
      </c>
      <c r="O20" s="13"/>
      <c r="P20" s="20" t="s">
        <v>233</v>
      </c>
      <c r="Q20" s="16"/>
      <c r="R20" s="14"/>
    </row>
    <row r="21" spans="1:18" ht="27.95" customHeight="1" x14ac:dyDescent="0.2">
      <c r="A21" s="15">
        <v>15</v>
      </c>
      <c r="B21" s="64" t="s">
        <v>137</v>
      </c>
      <c r="C21" s="62">
        <v>836</v>
      </c>
      <c r="D21" s="46" t="s">
        <v>21</v>
      </c>
      <c r="E21" s="56">
        <v>8</v>
      </c>
      <c r="F21" s="71" t="s">
        <v>219</v>
      </c>
      <c r="G21" s="17">
        <v>7</v>
      </c>
      <c r="H21" s="17">
        <v>6</v>
      </c>
      <c r="I21" s="17">
        <v>8</v>
      </c>
      <c r="J21" s="17">
        <v>4</v>
      </c>
      <c r="K21" s="17">
        <v>0</v>
      </c>
      <c r="L21" s="21">
        <f t="shared" si="0"/>
        <v>25</v>
      </c>
      <c r="M21" s="19"/>
      <c r="N21" s="19">
        <f t="shared" si="1"/>
        <v>25</v>
      </c>
      <c r="O21" s="13"/>
      <c r="P21" s="20" t="s">
        <v>233</v>
      </c>
      <c r="Q21" s="16"/>
      <c r="R21" s="14"/>
    </row>
    <row r="22" spans="1:18" ht="27.95" customHeight="1" x14ac:dyDescent="0.2">
      <c r="A22" s="15">
        <v>16</v>
      </c>
      <c r="B22" s="64" t="s">
        <v>116</v>
      </c>
      <c r="C22" s="62">
        <v>822</v>
      </c>
      <c r="D22" s="46" t="s">
        <v>78</v>
      </c>
      <c r="E22" s="56">
        <v>8</v>
      </c>
      <c r="F22" s="71" t="s">
        <v>218</v>
      </c>
      <c r="G22" s="19">
        <v>6</v>
      </c>
      <c r="H22" s="19">
        <v>3</v>
      </c>
      <c r="I22" s="19">
        <v>10</v>
      </c>
      <c r="J22" s="19">
        <v>1</v>
      </c>
      <c r="K22" s="19">
        <v>4</v>
      </c>
      <c r="L22" s="21">
        <f t="shared" si="0"/>
        <v>24</v>
      </c>
      <c r="M22" s="19"/>
      <c r="N22" s="19">
        <f t="shared" si="1"/>
        <v>24</v>
      </c>
      <c r="O22" s="13"/>
      <c r="P22" s="20" t="s">
        <v>234</v>
      </c>
      <c r="Q22" s="17"/>
      <c r="R22" s="14"/>
    </row>
    <row r="23" spans="1:18" ht="27.95" customHeight="1" x14ac:dyDescent="0.2">
      <c r="A23" s="15">
        <v>17</v>
      </c>
      <c r="B23" s="61" t="s">
        <v>132</v>
      </c>
      <c r="C23" s="62">
        <v>825</v>
      </c>
      <c r="D23" s="46" t="s">
        <v>78</v>
      </c>
      <c r="E23" s="56">
        <v>8</v>
      </c>
      <c r="F23" s="71" t="s">
        <v>218</v>
      </c>
      <c r="G23" s="19">
        <v>7</v>
      </c>
      <c r="H23" s="19">
        <v>0</v>
      </c>
      <c r="I23" s="19">
        <v>10</v>
      </c>
      <c r="J23" s="19">
        <v>0</v>
      </c>
      <c r="K23" s="19">
        <v>7</v>
      </c>
      <c r="L23" s="21">
        <f t="shared" si="0"/>
        <v>24</v>
      </c>
      <c r="M23" s="16"/>
      <c r="N23" s="19">
        <f t="shared" si="1"/>
        <v>24</v>
      </c>
      <c r="O23" s="13"/>
      <c r="P23" s="20" t="s">
        <v>234</v>
      </c>
      <c r="Q23" s="17"/>
      <c r="R23" s="14"/>
    </row>
    <row r="24" spans="1:18" ht="27.95" customHeight="1" x14ac:dyDescent="0.2">
      <c r="A24" s="15">
        <v>18</v>
      </c>
      <c r="B24" s="61" t="s">
        <v>108</v>
      </c>
      <c r="C24" s="62">
        <v>803</v>
      </c>
      <c r="D24" s="46" t="s">
        <v>47</v>
      </c>
      <c r="E24" s="56">
        <v>8</v>
      </c>
      <c r="F24" s="71" t="s">
        <v>213</v>
      </c>
      <c r="G24" s="19">
        <v>0</v>
      </c>
      <c r="H24" s="19">
        <v>2</v>
      </c>
      <c r="I24" s="19">
        <v>10</v>
      </c>
      <c r="J24" s="19">
        <v>10</v>
      </c>
      <c r="K24" s="19">
        <v>1</v>
      </c>
      <c r="L24" s="21">
        <f t="shared" si="0"/>
        <v>23</v>
      </c>
      <c r="M24" s="16"/>
      <c r="N24" s="19">
        <f t="shared" si="1"/>
        <v>23</v>
      </c>
      <c r="O24" s="13"/>
      <c r="P24" s="20" t="s">
        <v>234</v>
      </c>
      <c r="Q24" s="17"/>
      <c r="R24" s="14"/>
    </row>
    <row r="25" spans="1:18" ht="27.95" customHeight="1" x14ac:dyDescent="0.2">
      <c r="A25" s="15">
        <v>19</v>
      </c>
      <c r="B25" s="61" t="s">
        <v>138</v>
      </c>
      <c r="C25" s="62">
        <v>833</v>
      </c>
      <c r="D25" s="46" t="s">
        <v>79</v>
      </c>
      <c r="E25" s="56">
        <v>8</v>
      </c>
      <c r="F25" s="71" t="s">
        <v>191</v>
      </c>
      <c r="G25" s="19">
        <v>6</v>
      </c>
      <c r="H25" s="19">
        <v>6</v>
      </c>
      <c r="I25" s="19">
        <v>5</v>
      </c>
      <c r="J25" s="19">
        <v>2</v>
      </c>
      <c r="K25" s="19">
        <v>3</v>
      </c>
      <c r="L25" s="21">
        <f t="shared" si="0"/>
        <v>22</v>
      </c>
      <c r="M25" s="19"/>
      <c r="N25" s="19">
        <f t="shared" si="1"/>
        <v>22</v>
      </c>
      <c r="O25" s="13"/>
      <c r="P25" s="20" t="s">
        <v>234</v>
      </c>
      <c r="Q25" s="17"/>
      <c r="R25" s="14"/>
    </row>
    <row r="26" spans="1:18" ht="27.95" customHeight="1" x14ac:dyDescent="0.2">
      <c r="A26" s="15">
        <v>20</v>
      </c>
      <c r="B26" s="61" t="s">
        <v>112</v>
      </c>
      <c r="C26" s="62">
        <v>804</v>
      </c>
      <c r="D26" s="46" t="s">
        <v>47</v>
      </c>
      <c r="E26" s="56">
        <v>8</v>
      </c>
      <c r="F26" s="71" t="s">
        <v>213</v>
      </c>
      <c r="G26" s="19">
        <v>2</v>
      </c>
      <c r="H26" s="19">
        <v>3</v>
      </c>
      <c r="I26" s="19">
        <v>10</v>
      </c>
      <c r="J26" s="19">
        <v>0</v>
      </c>
      <c r="K26" s="19">
        <v>5</v>
      </c>
      <c r="L26" s="21">
        <f t="shared" si="0"/>
        <v>20</v>
      </c>
      <c r="M26" s="19"/>
      <c r="N26" s="19">
        <f t="shared" si="1"/>
        <v>20</v>
      </c>
      <c r="O26" s="13"/>
      <c r="P26" s="20" t="s">
        <v>234</v>
      </c>
      <c r="Q26" s="17"/>
      <c r="R26" s="14"/>
    </row>
    <row r="27" spans="1:18" ht="27.95" customHeight="1" x14ac:dyDescent="0.2">
      <c r="A27" s="15">
        <v>21</v>
      </c>
      <c r="B27" s="61" t="s">
        <v>109</v>
      </c>
      <c r="C27" s="62">
        <v>806</v>
      </c>
      <c r="D27" s="46" t="s">
        <v>47</v>
      </c>
      <c r="E27" s="62">
        <v>8</v>
      </c>
      <c r="F27" s="71" t="s">
        <v>213</v>
      </c>
      <c r="G27" s="17">
        <v>1</v>
      </c>
      <c r="H27" s="17">
        <v>3</v>
      </c>
      <c r="I27" s="17">
        <v>10</v>
      </c>
      <c r="J27" s="17">
        <v>0</v>
      </c>
      <c r="K27" s="17">
        <v>6</v>
      </c>
      <c r="L27" s="21">
        <f t="shared" si="0"/>
        <v>20</v>
      </c>
      <c r="M27" s="19"/>
      <c r="N27" s="19">
        <f t="shared" si="1"/>
        <v>20</v>
      </c>
      <c r="O27" s="13"/>
      <c r="P27" s="20" t="s">
        <v>234</v>
      </c>
      <c r="Q27" s="17"/>
      <c r="R27" s="14"/>
    </row>
    <row r="28" spans="1:18" ht="27.95" customHeight="1" x14ac:dyDescent="0.2">
      <c r="A28" s="15">
        <v>22</v>
      </c>
      <c r="B28" s="61" t="s">
        <v>130</v>
      </c>
      <c r="C28" s="62">
        <v>829</v>
      </c>
      <c r="D28" s="46" t="s">
        <v>79</v>
      </c>
      <c r="E28" s="62">
        <v>8</v>
      </c>
      <c r="F28" s="71" t="s">
        <v>191</v>
      </c>
      <c r="G28" s="19">
        <v>5</v>
      </c>
      <c r="H28" s="19">
        <v>3</v>
      </c>
      <c r="I28" s="19">
        <v>4</v>
      </c>
      <c r="J28" s="19">
        <v>3</v>
      </c>
      <c r="K28" s="19">
        <v>5</v>
      </c>
      <c r="L28" s="21">
        <f t="shared" si="0"/>
        <v>20</v>
      </c>
      <c r="M28" s="19"/>
      <c r="N28" s="19">
        <f t="shared" si="1"/>
        <v>20</v>
      </c>
      <c r="O28" s="13"/>
      <c r="P28" s="20" t="s">
        <v>234</v>
      </c>
      <c r="Q28" s="17"/>
      <c r="R28" s="14"/>
    </row>
    <row r="29" spans="1:18" ht="27.95" customHeight="1" x14ac:dyDescent="0.2">
      <c r="A29" s="15">
        <v>23</v>
      </c>
      <c r="B29" s="61" t="s">
        <v>127</v>
      </c>
      <c r="C29" s="62">
        <v>830</v>
      </c>
      <c r="D29" s="46" t="s">
        <v>79</v>
      </c>
      <c r="E29" s="56">
        <v>8</v>
      </c>
      <c r="F29" s="71" t="s">
        <v>191</v>
      </c>
      <c r="G29" s="17">
        <v>3</v>
      </c>
      <c r="H29" s="17">
        <v>5</v>
      </c>
      <c r="I29" s="17">
        <v>2</v>
      </c>
      <c r="J29" s="17">
        <v>2</v>
      </c>
      <c r="K29" s="17">
        <v>8</v>
      </c>
      <c r="L29" s="21">
        <f t="shared" si="0"/>
        <v>20</v>
      </c>
      <c r="M29" s="19"/>
      <c r="N29" s="19">
        <f t="shared" si="1"/>
        <v>20</v>
      </c>
      <c r="O29" s="13"/>
      <c r="P29" s="20" t="s">
        <v>234</v>
      </c>
      <c r="Q29" s="17"/>
      <c r="R29" s="14"/>
    </row>
    <row r="30" spans="1:18" ht="27.95" customHeight="1" x14ac:dyDescent="0.2">
      <c r="A30" s="15">
        <v>24</v>
      </c>
      <c r="B30" s="64" t="s">
        <v>118</v>
      </c>
      <c r="C30" s="62">
        <v>824</v>
      </c>
      <c r="D30" s="46" t="s">
        <v>78</v>
      </c>
      <c r="E30" s="56">
        <v>8</v>
      </c>
      <c r="F30" s="71" t="s">
        <v>218</v>
      </c>
      <c r="G30" s="17">
        <v>3</v>
      </c>
      <c r="H30" s="17">
        <v>3</v>
      </c>
      <c r="I30" s="17">
        <v>10</v>
      </c>
      <c r="J30" s="17">
        <v>1</v>
      </c>
      <c r="K30" s="17">
        <v>2</v>
      </c>
      <c r="L30" s="21">
        <f t="shared" si="0"/>
        <v>19</v>
      </c>
      <c r="M30" s="19"/>
      <c r="N30" s="19">
        <f t="shared" si="1"/>
        <v>19</v>
      </c>
      <c r="O30" s="13"/>
      <c r="P30" s="20" t="s">
        <v>234</v>
      </c>
      <c r="Q30" s="17"/>
      <c r="R30" s="14"/>
    </row>
    <row r="31" spans="1:18" ht="27.95" customHeight="1" x14ac:dyDescent="0.2">
      <c r="A31" s="15">
        <v>25</v>
      </c>
      <c r="B31" s="61" t="s">
        <v>113</v>
      </c>
      <c r="C31" s="62">
        <v>807</v>
      </c>
      <c r="D31" s="46" t="s">
        <v>47</v>
      </c>
      <c r="E31" s="56">
        <v>8</v>
      </c>
      <c r="F31" s="71" t="s">
        <v>213</v>
      </c>
      <c r="G31" s="19">
        <v>4</v>
      </c>
      <c r="H31" s="19">
        <v>4</v>
      </c>
      <c r="I31" s="19">
        <v>10</v>
      </c>
      <c r="J31" s="19">
        <v>0</v>
      </c>
      <c r="K31" s="19">
        <v>0</v>
      </c>
      <c r="L31" s="21">
        <f t="shared" si="0"/>
        <v>18</v>
      </c>
      <c r="M31" s="19"/>
      <c r="N31" s="19">
        <f t="shared" si="1"/>
        <v>18</v>
      </c>
      <c r="O31" s="13"/>
      <c r="P31" s="20" t="s">
        <v>234</v>
      </c>
      <c r="Q31" s="17"/>
      <c r="R31" s="14"/>
    </row>
    <row r="32" spans="1:18" ht="27.95" customHeight="1" x14ac:dyDescent="0.2">
      <c r="A32" s="15">
        <v>26</v>
      </c>
      <c r="B32" s="64" t="s">
        <v>119</v>
      </c>
      <c r="C32" s="62">
        <v>801</v>
      </c>
      <c r="D32" s="46" t="s">
        <v>13</v>
      </c>
      <c r="E32" s="56">
        <v>8</v>
      </c>
      <c r="F32" s="71" t="s">
        <v>199</v>
      </c>
      <c r="G32" s="17">
        <v>8</v>
      </c>
      <c r="H32" s="17">
        <v>0</v>
      </c>
      <c r="I32" s="17">
        <v>7</v>
      </c>
      <c r="J32" s="17">
        <v>2</v>
      </c>
      <c r="K32" s="17">
        <v>0</v>
      </c>
      <c r="L32" s="21">
        <f t="shared" si="0"/>
        <v>17</v>
      </c>
      <c r="M32" s="19"/>
      <c r="N32" s="19">
        <f t="shared" si="1"/>
        <v>17</v>
      </c>
      <c r="O32" s="13"/>
      <c r="P32" s="20" t="s">
        <v>234</v>
      </c>
      <c r="Q32" s="17"/>
      <c r="R32" s="14"/>
    </row>
    <row r="33" spans="1:18" ht="27.95" customHeight="1" x14ac:dyDescent="0.2">
      <c r="A33" s="15">
        <v>27</v>
      </c>
      <c r="B33" s="61" t="s">
        <v>122</v>
      </c>
      <c r="C33" s="62">
        <v>820</v>
      </c>
      <c r="D33" s="46" t="s">
        <v>11</v>
      </c>
      <c r="E33" s="56">
        <v>8</v>
      </c>
      <c r="F33" s="71" t="s">
        <v>220</v>
      </c>
      <c r="G33" s="19">
        <v>2</v>
      </c>
      <c r="H33" s="19">
        <v>7</v>
      </c>
      <c r="I33" s="19">
        <v>2</v>
      </c>
      <c r="J33" s="19">
        <v>4</v>
      </c>
      <c r="K33" s="19">
        <v>1</v>
      </c>
      <c r="L33" s="21">
        <f t="shared" si="0"/>
        <v>16</v>
      </c>
      <c r="M33" s="19"/>
      <c r="N33" s="19">
        <f t="shared" si="1"/>
        <v>16</v>
      </c>
      <c r="O33" s="13"/>
      <c r="P33" s="20" t="s">
        <v>234</v>
      </c>
      <c r="Q33" s="17"/>
      <c r="R33" s="14"/>
    </row>
    <row r="34" spans="1:18" ht="27.95" customHeight="1" x14ac:dyDescent="0.2">
      <c r="A34" s="15">
        <v>28</v>
      </c>
      <c r="B34" s="61" t="s">
        <v>110</v>
      </c>
      <c r="C34" s="62">
        <v>808</v>
      </c>
      <c r="D34" s="46" t="s">
        <v>47</v>
      </c>
      <c r="E34" s="56">
        <v>8</v>
      </c>
      <c r="F34" s="71" t="s">
        <v>213</v>
      </c>
      <c r="G34" s="19">
        <v>3</v>
      </c>
      <c r="H34" s="19">
        <v>4</v>
      </c>
      <c r="I34" s="19">
        <v>9</v>
      </c>
      <c r="J34" s="19">
        <v>0</v>
      </c>
      <c r="K34" s="19">
        <v>0</v>
      </c>
      <c r="L34" s="21">
        <f t="shared" si="0"/>
        <v>16</v>
      </c>
      <c r="M34" s="16"/>
      <c r="N34" s="19">
        <f t="shared" si="1"/>
        <v>16</v>
      </c>
      <c r="O34" s="13"/>
      <c r="P34" s="20" t="s">
        <v>234</v>
      </c>
      <c r="Q34" s="17"/>
      <c r="R34" s="14"/>
    </row>
    <row r="35" spans="1:18" ht="27.95" customHeight="1" x14ac:dyDescent="0.2">
      <c r="A35" s="15">
        <v>29</v>
      </c>
      <c r="B35" s="61" t="s">
        <v>111</v>
      </c>
      <c r="C35" s="62">
        <v>805</v>
      </c>
      <c r="D35" s="46" t="s">
        <v>47</v>
      </c>
      <c r="E35" s="56">
        <v>8</v>
      </c>
      <c r="F35" s="71" t="s">
        <v>213</v>
      </c>
      <c r="G35" s="17">
        <v>3</v>
      </c>
      <c r="H35" s="17">
        <v>4</v>
      </c>
      <c r="I35" s="17">
        <v>0</v>
      </c>
      <c r="J35" s="17">
        <v>0</v>
      </c>
      <c r="K35" s="17">
        <v>2</v>
      </c>
      <c r="L35" s="21">
        <f t="shared" si="0"/>
        <v>9</v>
      </c>
      <c r="M35" s="19"/>
      <c r="N35" s="19">
        <f t="shared" si="1"/>
        <v>9</v>
      </c>
      <c r="O35" s="13"/>
      <c r="P35" s="20" t="s">
        <v>234</v>
      </c>
      <c r="Q35" s="17"/>
      <c r="R35" s="14"/>
    </row>
    <row r="36" spans="1:18" ht="27.95" customHeight="1" x14ac:dyDescent="0.2">
      <c r="A36" s="15">
        <v>30</v>
      </c>
      <c r="B36" s="64" t="s">
        <v>121</v>
      </c>
      <c r="C36" s="62">
        <v>818</v>
      </c>
      <c r="D36" s="46" t="s">
        <v>19</v>
      </c>
      <c r="E36" s="56">
        <v>8</v>
      </c>
      <c r="F36" s="71" t="s">
        <v>211</v>
      </c>
      <c r="G36" s="19">
        <v>3</v>
      </c>
      <c r="H36" s="19">
        <v>2</v>
      </c>
      <c r="I36" s="19">
        <v>2</v>
      </c>
      <c r="J36" s="19">
        <v>0</v>
      </c>
      <c r="K36" s="19">
        <v>1</v>
      </c>
      <c r="L36" s="21">
        <f t="shared" si="0"/>
        <v>8</v>
      </c>
      <c r="M36" s="19"/>
      <c r="N36" s="19">
        <f t="shared" si="1"/>
        <v>8</v>
      </c>
      <c r="O36" s="13"/>
      <c r="P36" s="20" t="s">
        <v>234</v>
      </c>
      <c r="Q36" s="17"/>
      <c r="R36" s="14"/>
    </row>
    <row r="37" spans="1:18" ht="27.95" customHeight="1" x14ac:dyDescent="0.2">
      <c r="A37" s="15">
        <v>31</v>
      </c>
      <c r="B37" s="64" t="s">
        <v>136</v>
      </c>
      <c r="C37" s="62">
        <v>816</v>
      </c>
      <c r="D37" s="46" t="s">
        <v>19</v>
      </c>
      <c r="E37" s="56">
        <v>8</v>
      </c>
      <c r="F37" s="71" t="s">
        <v>211</v>
      </c>
      <c r="G37" s="19">
        <v>0</v>
      </c>
      <c r="H37" s="19">
        <v>3</v>
      </c>
      <c r="I37" s="19">
        <v>3</v>
      </c>
      <c r="J37" s="19">
        <v>0</v>
      </c>
      <c r="K37" s="19">
        <v>1</v>
      </c>
      <c r="L37" s="21">
        <f t="shared" si="0"/>
        <v>7</v>
      </c>
      <c r="M37" s="19"/>
      <c r="N37" s="19">
        <f t="shared" si="1"/>
        <v>7</v>
      </c>
      <c r="O37" s="13"/>
      <c r="P37" s="20" t="s">
        <v>234</v>
      </c>
      <c r="Q37" s="17"/>
      <c r="R37" s="14"/>
    </row>
    <row r="38" spans="1:18" ht="27.95" customHeight="1" x14ac:dyDescent="0.2">
      <c r="A38" s="15">
        <v>32</v>
      </c>
      <c r="B38" s="64" t="s">
        <v>123</v>
      </c>
      <c r="C38" s="62">
        <v>819</v>
      </c>
      <c r="D38" s="46" t="s">
        <v>19</v>
      </c>
      <c r="E38" s="56">
        <v>8</v>
      </c>
      <c r="F38" s="71" t="s">
        <v>211</v>
      </c>
      <c r="G38" s="19">
        <v>2</v>
      </c>
      <c r="H38" s="19">
        <v>3</v>
      </c>
      <c r="I38" s="19">
        <v>1</v>
      </c>
      <c r="J38" s="19">
        <v>1</v>
      </c>
      <c r="K38" s="19">
        <v>0</v>
      </c>
      <c r="L38" s="21">
        <f t="shared" si="0"/>
        <v>7</v>
      </c>
      <c r="M38" s="19"/>
      <c r="N38" s="19">
        <f t="shared" si="1"/>
        <v>7</v>
      </c>
      <c r="O38" s="13"/>
      <c r="P38" s="20" t="s">
        <v>234</v>
      </c>
      <c r="Q38" s="17"/>
      <c r="R38" s="14"/>
    </row>
    <row r="39" spans="1:18" ht="27.95" customHeight="1" x14ac:dyDescent="0.2">
      <c r="A39" s="15">
        <v>33</v>
      </c>
      <c r="B39" s="64" t="s">
        <v>120</v>
      </c>
      <c r="C39" s="62">
        <v>809</v>
      </c>
      <c r="D39" s="46" t="s">
        <v>139</v>
      </c>
      <c r="E39" s="56">
        <v>8</v>
      </c>
      <c r="F39" s="71" t="s">
        <v>221</v>
      </c>
      <c r="G39" s="17">
        <v>3</v>
      </c>
      <c r="H39" s="17">
        <v>4</v>
      </c>
      <c r="I39" s="17">
        <v>0</v>
      </c>
      <c r="J39" s="17">
        <v>0</v>
      </c>
      <c r="K39" s="17">
        <v>0</v>
      </c>
      <c r="L39" s="21">
        <f t="shared" si="0"/>
        <v>7</v>
      </c>
      <c r="M39" s="19"/>
      <c r="N39" s="19">
        <f t="shared" si="1"/>
        <v>7</v>
      </c>
      <c r="O39" s="13"/>
      <c r="P39" s="20" t="s">
        <v>234</v>
      </c>
      <c r="Q39" s="17"/>
      <c r="R39" s="14"/>
    </row>
    <row r="40" spans="1:18" ht="27.95" customHeight="1" x14ac:dyDescent="0.2">
      <c r="A40" s="15">
        <v>34</v>
      </c>
      <c r="B40" s="55" t="s">
        <v>133</v>
      </c>
      <c r="C40" s="62">
        <v>835</v>
      </c>
      <c r="D40" s="46" t="s">
        <v>140</v>
      </c>
      <c r="E40" s="56">
        <v>8</v>
      </c>
      <c r="F40" s="71" t="s">
        <v>203</v>
      </c>
      <c r="G40" s="19">
        <v>0</v>
      </c>
      <c r="H40" s="19">
        <v>1</v>
      </c>
      <c r="I40" s="19">
        <v>5</v>
      </c>
      <c r="J40" s="19">
        <v>0</v>
      </c>
      <c r="K40" s="19">
        <v>0</v>
      </c>
      <c r="L40" s="21">
        <f t="shared" si="0"/>
        <v>6</v>
      </c>
      <c r="M40" s="19"/>
      <c r="N40" s="19">
        <f t="shared" si="1"/>
        <v>6</v>
      </c>
      <c r="O40" s="13"/>
      <c r="P40" s="20" t="s">
        <v>234</v>
      </c>
      <c r="Q40" s="17"/>
      <c r="R40" s="14"/>
    </row>
    <row r="41" spans="1:18" ht="27.95" customHeight="1" x14ac:dyDescent="0.2">
      <c r="A41" s="15">
        <v>35</v>
      </c>
      <c r="B41" s="61" t="s">
        <v>128</v>
      </c>
      <c r="C41" s="62">
        <v>821</v>
      </c>
      <c r="D41" s="46" t="s">
        <v>11</v>
      </c>
      <c r="E41" s="56">
        <v>8</v>
      </c>
      <c r="F41" s="71" t="s">
        <v>220</v>
      </c>
      <c r="G41" s="19">
        <v>3</v>
      </c>
      <c r="H41" s="19">
        <v>1</v>
      </c>
      <c r="I41" s="19">
        <v>1</v>
      </c>
      <c r="J41" s="19">
        <v>0</v>
      </c>
      <c r="K41" s="19">
        <v>1</v>
      </c>
      <c r="L41" s="21">
        <f t="shared" si="0"/>
        <v>6</v>
      </c>
      <c r="M41" s="19"/>
      <c r="N41" s="19">
        <f t="shared" si="1"/>
        <v>6</v>
      </c>
      <c r="O41" s="13"/>
      <c r="P41" s="20" t="s">
        <v>234</v>
      </c>
      <c r="Q41" s="17"/>
      <c r="R41" s="14"/>
    </row>
    <row r="42" spans="1:18" ht="27.95" customHeight="1" x14ac:dyDescent="0.2">
      <c r="A42" s="15">
        <v>36</v>
      </c>
      <c r="B42" s="61" t="s">
        <v>114</v>
      </c>
      <c r="C42" s="62">
        <v>802</v>
      </c>
      <c r="D42" s="46" t="s">
        <v>47</v>
      </c>
      <c r="E42" s="62">
        <v>8</v>
      </c>
      <c r="F42" s="71" t="s">
        <v>213</v>
      </c>
      <c r="G42" s="17">
        <v>1</v>
      </c>
      <c r="H42" s="17">
        <v>3</v>
      </c>
      <c r="I42" s="17">
        <v>0</v>
      </c>
      <c r="J42" s="17">
        <v>0</v>
      </c>
      <c r="K42" s="17">
        <v>0</v>
      </c>
      <c r="L42" s="21">
        <f t="shared" si="0"/>
        <v>4</v>
      </c>
      <c r="M42" s="19"/>
      <c r="N42" s="19">
        <f t="shared" si="1"/>
        <v>4</v>
      </c>
      <c r="O42" s="13"/>
      <c r="P42" s="20" t="s">
        <v>234</v>
      </c>
      <c r="Q42" s="17"/>
      <c r="R42" s="14"/>
    </row>
    <row r="45" spans="1:18" ht="15.75" customHeight="1" x14ac:dyDescent="0.2">
      <c r="B45" s="24" t="s">
        <v>40</v>
      </c>
      <c r="C45" s="1"/>
    </row>
    <row r="46" spans="1:18" ht="15.75" customHeight="1" x14ac:dyDescent="0.2">
      <c r="B46" s="24" t="s">
        <v>31</v>
      </c>
      <c r="C46" s="1"/>
    </row>
    <row r="47" spans="1:18" ht="15.75" customHeight="1" x14ac:dyDescent="0.2">
      <c r="B47" s="24" t="s">
        <v>32</v>
      </c>
      <c r="C47" s="1"/>
    </row>
    <row r="48" spans="1:18" ht="15.75" customHeight="1" x14ac:dyDescent="0.2">
      <c r="B48" s="24" t="s">
        <v>33</v>
      </c>
      <c r="C48" s="1"/>
    </row>
    <row r="49" spans="2:3" ht="15.75" customHeight="1" x14ac:dyDescent="0.2">
      <c r="B49" s="24" t="s">
        <v>34</v>
      </c>
      <c r="C49" s="1"/>
    </row>
    <row r="50" spans="2:3" ht="15.75" customHeight="1" x14ac:dyDescent="0.2">
      <c r="B50" s="24" t="s">
        <v>35</v>
      </c>
      <c r="C50" s="1"/>
    </row>
    <row r="51" spans="2:3" ht="15.75" customHeight="1" x14ac:dyDescent="0.25">
      <c r="B51" s="25" t="s">
        <v>36</v>
      </c>
      <c r="C51" s="1"/>
    </row>
    <row r="52" spans="2:3" ht="15.75" customHeight="1" x14ac:dyDescent="0.25">
      <c r="B52" s="25" t="s">
        <v>37</v>
      </c>
      <c r="C52" s="1"/>
    </row>
    <row r="53" spans="2:3" ht="15.75" customHeight="1" x14ac:dyDescent="0.25">
      <c r="B53" s="25" t="s">
        <v>38</v>
      </c>
      <c r="C53" s="1"/>
    </row>
    <row r="54" spans="2:3" ht="15.75" customHeight="1" x14ac:dyDescent="0.25">
      <c r="B54" s="25" t="s">
        <v>39</v>
      </c>
      <c r="C54" s="1"/>
    </row>
    <row r="55" spans="2:3" ht="15.75" customHeight="1" x14ac:dyDescent="0.25">
      <c r="B55" s="25"/>
    </row>
    <row r="56" spans="2:3" ht="15.75" customHeight="1" x14ac:dyDescent="0.25">
      <c r="B56" s="25"/>
    </row>
  </sheetData>
  <autoFilter ref="A5:Q42">
    <filterColumn colId="15" showButton="0"/>
    <sortState ref="A8:Q48">
      <sortCondition descending="1" ref="L5:L47"/>
    </sortState>
  </autoFilter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" right="0" top="0.74803149606299213" bottom="0.7480314960629921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3"/>
  <sheetViews>
    <sheetView topLeftCell="C1" workbookViewId="0">
      <selection activeCell="P7" sqref="P7"/>
    </sheetView>
  </sheetViews>
  <sheetFormatPr defaultRowHeight="15.75" customHeight="1" x14ac:dyDescent="0.2"/>
  <cols>
    <col min="1" max="1" width="3.42578125" customWidth="1"/>
    <col min="2" max="2" width="35" customWidth="1"/>
    <col min="3" max="3" width="8" customWidth="1"/>
    <col min="4" max="4" width="37.28515625" style="45" customWidth="1"/>
    <col min="5" max="5" width="6.85546875" customWidth="1"/>
    <col min="6" max="6" width="36" customWidth="1"/>
    <col min="7" max="11" width="7.7109375" style="1" customWidth="1"/>
    <col min="12" max="12" width="7.7109375" customWidth="1"/>
    <col min="13" max="13" width="9.42578125" customWidth="1"/>
    <col min="14" max="14" width="7.5703125" customWidth="1"/>
    <col min="15" max="15" width="8.42578125" customWidth="1"/>
    <col min="16" max="16" width="37.5703125" customWidth="1"/>
    <col min="17" max="17" width="11.85546875" customWidth="1"/>
    <col min="18" max="18" width="34.5703125" customWidth="1"/>
  </cols>
  <sheetData>
    <row r="1" spans="1:18" s="1" customFormat="1" ht="15.75" customHeight="1" x14ac:dyDescent="0.2">
      <c r="A1" s="7"/>
      <c r="B1" s="7"/>
      <c r="C1" s="7"/>
      <c r="D1" s="4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1" customFormat="1" ht="15.75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1" customFormat="1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1" customFormat="1" ht="15.75" customHeight="1" x14ac:dyDescent="0.2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25.5" customHeight="1" x14ac:dyDescent="0.2">
      <c r="A5" s="77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79" t="s">
        <v>5</v>
      </c>
      <c r="G5" s="75" t="s">
        <v>6</v>
      </c>
      <c r="H5" s="75"/>
      <c r="I5" s="75"/>
      <c r="J5" s="75"/>
      <c r="K5" s="75"/>
      <c r="L5" s="75"/>
      <c r="M5" s="31" t="s">
        <v>7</v>
      </c>
      <c r="N5" s="2" t="s">
        <v>8</v>
      </c>
      <c r="O5" s="3" t="s">
        <v>9</v>
      </c>
      <c r="P5" s="75" t="s">
        <v>10</v>
      </c>
      <c r="Q5" s="75"/>
    </row>
    <row r="6" spans="1:18" ht="26.25" customHeight="1" x14ac:dyDescent="0.2">
      <c r="A6" s="78"/>
      <c r="B6" s="78"/>
      <c r="C6" s="78"/>
      <c r="D6" s="78"/>
      <c r="E6" s="78"/>
      <c r="F6" s="80"/>
      <c r="G6" s="27" t="s">
        <v>173</v>
      </c>
      <c r="H6" s="27" t="s">
        <v>174</v>
      </c>
      <c r="I6" s="27" t="s">
        <v>28</v>
      </c>
      <c r="J6" s="27" t="s">
        <v>175</v>
      </c>
      <c r="K6" s="27" t="s">
        <v>176</v>
      </c>
      <c r="L6" s="27" t="s">
        <v>170</v>
      </c>
      <c r="M6" s="29"/>
      <c r="N6" s="4"/>
      <c r="O6" s="5"/>
      <c r="P6" s="8"/>
      <c r="Q6" s="9"/>
    </row>
    <row r="7" spans="1:18" ht="27.95" customHeight="1" x14ac:dyDescent="0.2">
      <c r="A7" s="18">
        <v>1</v>
      </c>
      <c r="B7" s="33" t="s">
        <v>182</v>
      </c>
      <c r="C7" s="33">
        <v>912</v>
      </c>
      <c r="D7" s="33" t="s">
        <v>13</v>
      </c>
      <c r="E7" s="38">
        <v>9</v>
      </c>
      <c r="F7" s="43" t="s">
        <v>206</v>
      </c>
      <c r="G7" s="19">
        <v>3</v>
      </c>
      <c r="H7" s="19">
        <v>5</v>
      </c>
      <c r="I7" s="19">
        <v>0</v>
      </c>
      <c r="J7" s="19">
        <v>4</v>
      </c>
      <c r="K7" s="19">
        <v>10</v>
      </c>
      <c r="L7" s="21">
        <f t="shared" ref="L7:L39" si="0">SUM(G7:K7)</f>
        <v>22</v>
      </c>
      <c r="M7" s="19"/>
      <c r="N7" s="19">
        <f t="shared" ref="N7:N39" si="1">L7</f>
        <v>22</v>
      </c>
      <c r="O7" s="74"/>
      <c r="P7" s="20" t="s">
        <v>234</v>
      </c>
      <c r="Q7" s="17"/>
      <c r="R7" s="32" t="s">
        <v>42</v>
      </c>
    </row>
    <row r="8" spans="1:18" ht="27.95" customHeight="1" x14ac:dyDescent="0.2">
      <c r="A8" s="18">
        <v>2</v>
      </c>
      <c r="B8" s="40" t="s">
        <v>68</v>
      </c>
      <c r="C8" s="33">
        <v>932</v>
      </c>
      <c r="D8" s="33" t="s">
        <v>78</v>
      </c>
      <c r="E8" s="38">
        <v>9</v>
      </c>
      <c r="F8" s="43" t="s">
        <v>207</v>
      </c>
      <c r="G8" s="19">
        <v>1</v>
      </c>
      <c r="H8" s="19">
        <v>7</v>
      </c>
      <c r="I8" s="19">
        <v>0</v>
      </c>
      <c r="J8" s="19">
        <v>4</v>
      </c>
      <c r="K8" s="19">
        <v>10</v>
      </c>
      <c r="L8" s="21">
        <f t="shared" si="0"/>
        <v>22</v>
      </c>
      <c r="M8" s="19"/>
      <c r="N8" s="19">
        <f t="shared" si="1"/>
        <v>22</v>
      </c>
      <c r="O8" s="74"/>
      <c r="P8" s="20" t="s">
        <v>234</v>
      </c>
      <c r="Q8" s="16"/>
      <c r="R8" s="32" t="s">
        <v>226</v>
      </c>
    </row>
    <row r="9" spans="1:18" s="1" customFormat="1" ht="27.95" customHeight="1" x14ac:dyDescent="0.2">
      <c r="A9" s="18">
        <v>3</v>
      </c>
      <c r="B9" s="33" t="s">
        <v>48</v>
      </c>
      <c r="C9" s="33">
        <v>931</v>
      </c>
      <c r="D9" s="33" t="s">
        <v>78</v>
      </c>
      <c r="E9" s="37">
        <v>9</v>
      </c>
      <c r="F9" s="43" t="s">
        <v>207</v>
      </c>
      <c r="G9" s="19">
        <v>1</v>
      </c>
      <c r="H9" s="19">
        <v>6</v>
      </c>
      <c r="I9" s="19">
        <v>0</v>
      </c>
      <c r="J9" s="19">
        <v>4</v>
      </c>
      <c r="K9" s="19">
        <v>10</v>
      </c>
      <c r="L9" s="21">
        <f t="shared" si="0"/>
        <v>21</v>
      </c>
      <c r="M9" s="19"/>
      <c r="N9" s="19">
        <f t="shared" si="1"/>
        <v>21</v>
      </c>
      <c r="O9" s="74"/>
      <c r="P9" s="20" t="s">
        <v>234</v>
      </c>
      <c r="Q9" s="17"/>
      <c r="R9" s="32" t="s">
        <v>227</v>
      </c>
    </row>
    <row r="10" spans="1:18" s="1" customFormat="1" ht="27.95" customHeight="1" x14ac:dyDescent="0.2">
      <c r="A10" s="18">
        <v>4</v>
      </c>
      <c r="B10" s="33" t="s">
        <v>72</v>
      </c>
      <c r="C10" s="33">
        <v>904</v>
      </c>
      <c r="D10" s="43" t="s">
        <v>99</v>
      </c>
      <c r="E10" s="37">
        <v>9</v>
      </c>
      <c r="F10" s="43" t="s">
        <v>208</v>
      </c>
      <c r="G10" s="17">
        <v>3</v>
      </c>
      <c r="H10" s="17">
        <v>5</v>
      </c>
      <c r="I10" s="17">
        <v>10</v>
      </c>
      <c r="J10" s="17">
        <v>2</v>
      </c>
      <c r="K10" s="17">
        <v>0</v>
      </c>
      <c r="L10" s="21">
        <f t="shared" si="0"/>
        <v>20</v>
      </c>
      <c r="M10" s="19"/>
      <c r="N10" s="19">
        <f t="shared" si="1"/>
        <v>20</v>
      </c>
      <c r="O10" s="74"/>
      <c r="P10" s="20" t="s">
        <v>234</v>
      </c>
      <c r="Q10" s="17"/>
    </row>
    <row r="11" spans="1:18" ht="27.95" customHeight="1" x14ac:dyDescent="0.2">
      <c r="A11" s="18">
        <v>5</v>
      </c>
      <c r="B11" s="33" t="s">
        <v>181</v>
      </c>
      <c r="C11" s="33">
        <v>905</v>
      </c>
      <c r="D11" s="43" t="s">
        <v>99</v>
      </c>
      <c r="E11" s="37">
        <v>9</v>
      </c>
      <c r="F11" s="43" t="s">
        <v>208</v>
      </c>
      <c r="G11" s="17">
        <v>3</v>
      </c>
      <c r="H11" s="17">
        <v>6</v>
      </c>
      <c r="I11" s="17">
        <v>10</v>
      </c>
      <c r="J11" s="17">
        <v>0</v>
      </c>
      <c r="K11" s="17">
        <v>0</v>
      </c>
      <c r="L11" s="21">
        <f t="shared" si="0"/>
        <v>19</v>
      </c>
      <c r="M11" s="19"/>
      <c r="N11" s="19">
        <f t="shared" si="1"/>
        <v>19</v>
      </c>
      <c r="O11" s="74"/>
      <c r="P11" s="20" t="s">
        <v>234</v>
      </c>
      <c r="Q11" s="17"/>
      <c r="R11" s="32" t="s">
        <v>229</v>
      </c>
    </row>
    <row r="12" spans="1:18" ht="27.95" customHeight="1" x14ac:dyDescent="0.2">
      <c r="A12" s="18">
        <v>6</v>
      </c>
      <c r="B12" s="33" t="s">
        <v>45</v>
      </c>
      <c r="C12" s="33">
        <v>906</v>
      </c>
      <c r="D12" s="43" t="s">
        <v>99</v>
      </c>
      <c r="E12" s="37">
        <v>9</v>
      </c>
      <c r="F12" s="43" t="s">
        <v>201</v>
      </c>
      <c r="G12" s="17">
        <v>3</v>
      </c>
      <c r="H12" s="17">
        <v>4</v>
      </c>
      <c r="I12" s="17">
        <v>10</v>
      </c>
      <c r="J12" s="17">
        <v>2</v>
      </c>
      <c r="K12" s="17">
        <v>0</v>
      </c>
      <c r="L12" s="21">
        <f t="shared" si="0"/>
        <v>19</v>
      </c>
      <c r="M12" s="19"/>
      <c r="N12" s="19">
        <f t="shared" si="1"/>
        <v>19</v>
      </c>
      <c r="O12" s="74"/>
      <c r="P12" s="20" t="s">
        <v>234</v>
      </c>
      <c r="Q12" s="17"/>
      <c r="R12" s="32" t="s">
        <v>224</v>
      </c>
    </row>
    <row r="13" spans="1:18" ht="27.95" customHeight="1" x14ac:dyDescent="0.2">
      <c r="A13" s="18">
        <v>7</v>
      </c>
      <c r="B13" s="40" t="s">
        <v>67</v>
      </c>
      <c r="C13" s="33">
        <v>930</v>
      </c>
      <c r="D13" s="33" t="s">
        <v>78</v>
      </c>
      <c r="E13" s="38">
        <v>9</v>
      </c>
      <c r="F13" s="43" t="s">
        <v>207</v>
      </c>
      <c r="G13" s="19">
        <v>0</v>
      </c>
      <c r="H13" s="19">
        <v>7</v>
      </c>
      <c r="I13" s="19">
        <v>0</v>
      </c>
      <c r="J13" s="19">
        <v>2</v>
      </c>
      <c r="K13" s="19">
        <v>10</v>
      </c>
      <c r="L13" s="21">
        <f t="shared" si="0"/>
        <v>19</v>
      </c>
      <c r="M13" s="19"/>
      <c r="N13" s="19">
        <f t="shared" si="1"/>
        <v>19</v>
      </c>
      <c r="O13" s="74"/>
      <c r="P13" s="20" t="s">
        <v>234</v>
      </c>
      <c r="Q13" s="17"/>
      <c r="R13" s="32" t="s">
        <v>225</v>
      </c>
    </row>
    <row r="14" spans="1:18" ht="27.95" customHeight="1" x14ac:dyDescent="0.2">
      <c r="A14" s="18">
        <v>8</v>
      </c>
      <c r="B14" s="34" t="s">
        <v>44</v>
      </c>
      <c r="C14" s="36">
        <v>909</v>
      </c>
      <c r="D14" s="35" t="s">
        <v>20</v>
      </c>
      <c r="E14" s="37">
        <v>9</v>
      </c>
      <c r="F14" s="44" t="s">
        <v>209</v>
      </c>
      <c r="G14" s="19">
        <v>3</v>
      </c>
      <c r="H14" s="19">
        <v>3</v>
      </c>
      <c r="I14" s="19">
        <v>0</v>
      </c>
      <c r="J14" s="19">
        <v>2</v>
      </c>
      <c r="K14" s="19">
        <v>10</v>
      </c>
      <c r="L14" s="21">
        <f t="shared" si="0"/>
        <v>18</v>
      </c>
      <c r="M14" s="19"/>
      <c r="N14" s="19">
        <f t="shared" si="1"/>
        <v>18</v>
      </c>
      <c r="O14" s="74"/>
      <c r="P14" s="20" t="s">
        <v>234</v>
      </c>
      <c r="Q14" s="17"/>
      <c r="R14" s="32"/>
    </row>
    <row r="15" spans="1:18" ht="27.95" customHeight="1" x14ac:dyDescent="0.2">
      <c r="A15" s="18">
        <v>9</v>
      </c>
      <c r="B15" s="40" t="s">
        <v>73</v>
      </c>
      <c r="C15" s="33">
        <v>910</v>
      </c>
      <c r="D15" s="33" t="s">
        <v>74</v>
      </c>
      <c r="E15" s="38">
        <v>9</v>
      </c>
      <c r="F15" s="43" t="s">
        <v>204</v>
      </c>
      <c r="G15" s="19">
        <v>3</v>
      </c>
      <c r="H15" s="19">
        <v>4</v>
      </c>
      <c r="I15" s="19">
        <v>0</v>
      </c>
      <c r="J15" s="19">
        <v>0</v>
      </c>
      <c r="K15" s="19">
        <v>10</v>
      </c>
      <c r="L15" s="21">
        <f t="shared" si="0"/>
        <v>17</v>
      </c>
      <c r="M15" s="16"/>
      <c r="N15" s="19">
        <f t="shared" si="1"/>
        <v>17</v>
      </c>
      <c r="O15" s="74"/>
      <c r="P15" s="20" t="s">
        <v>234</v>
      </c>
      <c r="Q15" s="17"/>
      <c r="R15" s="32"/>
    </row>
    <row r="16" spans="1:18" ht="27.95" customHeight="1" x14ac:dyDescent="0.2">
      <c r="A16" s="18">
        <v>10</v>
      </c>
      <c r="B16" s="33" t="s">
        <v>69</v>
      </c>
      <c r="C16" s="33">
        <v>911</v>
      </c>
      <c r="D16" s="33" t="s">
        <v>13</v>
      </c>
      <c r="E16" s="38">
        <v>9</v>
      </c>
      <c r="F16" s="43" t="s">
        <v>206</v>
      </c>
      <c r="G16" s="19">
        <v>3</v>
      </c>
      <c r="H16" s="19">
        <v>2</v>
      </c>
      <c r="I16" s="19">
        <v>0</v>
      </c>
      <c r="J16" s="19">
        <v>0</v>
      </c>
      <c r="K16" s="19">
        <v>10</v>
      </c>
      <c r="L16" s="21">
        <f t="shared" si="0"/>
        <v>15</v>
      </c>
      <c r="M16" s="19"/>
      <c r="N16" s="19">
        <f t="shared" si="1"/>
        <v>15</v>
      </c>
      <c r="O16" s="74"/>
      <c r="P16" s="20" t="s">
        <v>234</v>
      </c>
      <c r="Q16" s="17"/>
      <c r="R16" s="32"/>
    </row>
    <row r="17" spans="1:18" ht="27.95" customHeight="1" x14ac:dyDescent="0.2">
      <c r="A17" s="18">
        <v>11</v>
      </c>
      <c r="B17" s="33" t="s">
        <v>75</v>
      </c>
      <c r="C17" s="33">
        <v>901</v>
      </c>
      <c r="D17" s="33" t="s">
        <v>81</v>
      </c>
      <c r="E17" s="38">
        <v>9</v>
      </c>
      <c r="F17" s="43" t="s">
        <v>210</v>
      </c>
      <c r="G17" s="19">
        <v>3</v>
      </c>
      <c r="H17" s="19">
        <v>7</v>
      </c>
      <c r="I17" s="19">
        <v>0</v>
      </c>
      <c r="J17" s="19">
        <v>0</v>
      </c>
      <c r="K17" s="19">
        <v>3</v>
      </c>
      <c r="L17" s="21">
        <f t="shared" si="0"/>
        <v>13</v>
      </c>
      <c r="M17" s="16"/>
      <c r="N17" s="19">
        <f t="shared" si="1"/>
        <v>13</v>
      </c>
      <c r="O17" s="74"/>
      <c r="P17" s="20" t="s">
        <v>234</v>
      </c>
      <c r="Q17" s="17"/>
      <c r="R17" s="32"/>
    </row>
    <row r="18" spans="1:18" ht="27.95" customHeight="1" x14ac:dyDescent="0.2">
      <c r="A18" s="18">
        <v>12</v>
      </c>
      <c r="B18" s="34" t="s">
        <v>51</v>
      </c>
      <c r="C18" s="36">
        <v>927</v>
      </c>
      <c r="D18" s="33" t="s">
        <v>19</v>
      </c>
      <c r="E18" s="37">
        <v>9</v>
      </c>
      <c r="F18" s="44" t="s">
        <v>211</v>
      </c>
      <c r="G18" s="19">
        <v>3</v>
      </c>
      <c r="H18" s="19">
        <v>7</v>
      </c>
      <c r="I18" s="19">
        <v>0</v>
      </c>
      <c r="J18" s="19">
        <v>2</v>
      </c>
      <c r="K18" s="19">
        <v>0</v>
      </c>
      <c r="L18" s="21">
        <f t="shared" si="0"/>
        <v>12</v>
      </c>
      <c r="M18" s="16"/>
      <c r="N18" s="19">
        <f t="shared" si="1"/>
        <v>12</v>
      </c>
      <c r="O18" s="74"/>
      <c r="P18" s="20" t="s">
        <v>234</v>
      </c>
      <c r="Q18" s="17"/>
      <c r="R18" s="23"/>
    </row>
    <row r="19" spans="1:18" ht="27.95" customHeight="1" x14ac:dyDescent="0.2">
      <c r="A19" s="18">
        <v>13</v>
      </c>
      <c r="B19" s="33" t="s">
        <v>76</v>
      </c>
      <c r="C19" s="33">
        <v>902</v>
      </c>
      <c r="D19" s="33" t="s">
        <v>81</v>
      </c>
      <c r="E19" s="38">
        <v>9</v>
      </c>
      <c r="F19" s="43" t="s">
        <v>210</v>
      </c>
      <c r="G19" s="19">
        <v>3</v>
      </c>
      <c r="H19" s="19">
        <v>5</v>
      </c>
      <c r="I19" s="19">
        <v>0</v>
      </c>
      <c r="J19" s="19">
        <v>0</v>
      </c>
      <c r="K19" s="19">
        <v>3</v>
      </c>
      <c r="L19" s="21">
        <f t="shared" si="0"/>
        <v>11</v>
      </c>
      <c r="M19" s="19"/>
      <c r="N19" s="19">
        <f t="shared" si="1"/>
        <v>11</v>
      </c>
      <c r="O19" s="74"/>
      <c r="P19" s="20" t="s">
        <v>234</v>
      </c>
      <c r="Q19" s="17"/>
      <c r="R19" s="23"/>
    </row>
    <row r="20" spans="1:18" ht="27.95" customHeight="1" x14ac:dyDescent="0.2">
      <c r="A20" s="18">
        <v>14</v>
      </c>
      <c r="B20" s="33" t="s">
        <v>71</v>
      </c>
      <c r="C20" s="33">
        <v>920</v>
      </c>
      <c r="D20" s="33" t="s">
        <v>16</v>
      </c>
      <c r="E20" s="38">
        <v>9</v>
      </c>
      <c r="F20" s="43" t="s">
        <v>203</v>
      </c>
      <c r="G20" s="17">
        <v>3</v>
      </c>
      <c r="H20" s="17">
        <v>5</v>
      </c>
      <c r="I20" s="17">
        <v>0</v>
      </c>
      <c r="J20" s="17">
        <v>2</v>
      </c>
      <c r="K20" s="17">
        <v>0</v>
      </c>
      <c r="L20" s="21">
        <f t="shared" si="0"/>
        <v>10</v>
      </c>
      <c r="M20" s="19"/>
      <c r="N20" s="19">
        <f t="shared" si="1"/>
        <v>10</v>
      </c>
      <c r="O20" s="74"/>
      <c r="P20" s="20" t="s">
        <v>234</v>
      </c>
      <c r="Q20" s="17"/>
      <c r="R20" s="23"/>
    </row>
    <row r="21" spans="1:18" ht="27.95" customHeight="1" x14ac:dyDescent="0.2">
      <c r="A21" s="18">
        <v>15</v>
      </c>
      <c r="B21" s="33" t="s">
        <v>56</v>
      </c>
      <c r="C21" s="33">
        <v>925</v>
      </c>
      <c r="D21" s="33" t="s">
        <v>80</v>
      </c>
      <c r="E21" s="37">
        <v>9</v>
      </c>
      <c r="F21" s="43" t="s">
        <v>192</v>
      </c>
      <c r="G21" s="17">
        <v>3</v>
      </c>
      <c r="H21" s="17">
        <v>6</v>
      </c>
      <c r="I21" s="17">
        <v>0</v>
      </c>
      <c r="J21" s="17">
        <v>0</v>
      </c>
      <c r="K21" s="17">
        <v>0</v>
      </c>
      <c r="L21" s="21">
        <f t="shared" si="0"/>
        <v>9</v>
      </c>
      <c r="M21" s="19"/>
      <c r="N21" s="19">
        <f t="shared" si="1"/>
        <v>9</v>
      </c>
      <c r="O21" s="74"/>
      <c r="P21" s="20" t="s">
        <v>234</v>
      </c>
      <c r="Q21" s="16"/>
      <c r="R21" s="14"/>
    </row>
    <row r="22" spans="1:18" ht="27.95" customHeight="1" x14ac:dyDescent="0.2">
      <c r="A22" s="18">
        <v>16</v>
      </c>
      <c r="B22" s="34" t="s">
        <v>62</v>
      </c>
      <c r="C22" s="36">
        <v>926</v>
      </c>
      <c r="D22" s="33" t="s">
        <v>19</v>
      </c>
      <c r="E22" s="37">
        <v>9</v>
      </c>
      <c r="F22" s="44" t="s">
        <v>211</v>
      </c>
      <c r="G22" s="17">
        <v>3</v>
      </c>
      <c r="H22" s="17">
        <v>6</v>
      </c>
      <c r="I22" s="17">
        <v>0</v>
      </c>
      <c r="J22" s="17">
        <v>0</v>
      </c>
      <c r="K22" s="17">
        <v>0</v>
      </c>
      <c r="L22" s="21">
        <f t="shared" si="0"/>
        <v>9</v>
      </c>
      <c r="M22" s="19"/>
      <c r="N22" s="19">
        <f t="shared" si="1"/>
        <v>9</v>
      </c>
      <c r="O22" s="74"/>
      <c r="P22" s="20" t="s">
        <v>234</v>
      </c>
      <c r="Q22" s="17"/>
      <c r="R22" s="14"/>
    </row>
    <row r="23" spans="1:18" ht="27.95" customHeight="1" x14ac:dyDescent="0.2">
      <c r="A23" s="18">
        <v>17</v>
      </c>
      <c r="B23" s="33" t="s">
        <v>55</v>
      </c>
      <c r="C23" s="33">
        <v>934</v>
      </c>
      <c r="D23" s="33" t="s">
        <v>80</v>
      </c>
      <c r="E23" s="37">
        <v>9</v>
      </c>
      <c r="F23" s="43" t="s">
        <v>192</v>
      </c>
      <c r="G23" s="19">
        <v>3</v>
      </c>
      <c r="H23" s="19">
        <v>6</v>
      </c>
      <c r="I23" s="19">
        <v>0</v>
      </c>
      <c r="J23" s="19">
        <v>0</v>
      </c>
      <c r="K23" s="19">
        <v>0</v>
      </c>
      <c r="L23" s="21">
        <f t="shared" si="0"/>
        <v>9</v>
      </c>
      <c r="M23" s="19"/>
      <c r="N23" s="19">
        <f t="shared" si="1"/>
        <v>9</v>
      </c>
      <c r="O23" s="74"/>
      <c r="P23" s="20" t="s">
        <v>234</v>
      </c>
      <c r="Q23" s="17"/>
      <c r="R23" s="14"/>
    </row>
    <row r="24" spans="1:18" ht="27.95" customHeight="1" x14ac:dyDescent="0.2">
      <c r="A24" s="18">
        <v>18</v>
      </c>
      <c r="B24" s="39" t="s">
        <v>180</v>
      </c>
      <c r="C24" s="39">
        <v>921</v>
      </c>
      <c r="D24" s="39" t="s">
        <v>77</v>
      </c>
      <c r="E24" s="38">
        <v>9</v>
      </c>
      <c r="F24" s="72" t="s">
        <v>212</v>
      </c>
      <c r="G24" s="17">
        <v>3</v>
      </c>
      <c r="H24" s="17">
        <v>5</v>
      </c>
      <c r="I24" s="17">
        <v>0</v>
      </c>
      <c r="J24" s="17">
        <v>0</v>
      </c>
      <c r="K24" s="17">
        <v>0</v>
      </c>
      <c r="L24" s="21">
        <f t="shared" si="0"/>
        <v>8</v>
      </c>
      <c r="M24" s="19"/>
      <c r="N24" s="19">
        <f t="shared" si="1"/>
        <v>8</v>
      </c>
      <c r="O24" s="74"/>
      <c r="P24" s="20" t="s">
        <v>234</v>
      </c>
      <c r="Q24" s="17"/>
      <c r="R24" s="14"/>
    </row>
    <row r="25" spans="1:18" ht="27.95" customHeight="1" x14ac:dyDescent="0.2">
      <c r="A25" s="18">
        <v>19</v>
      </c>
      <c r="B25" s="40" t="s">
        <v>70</v>
      </c>
      <c r="C25" s="33">
        <v>923</v>
      </c>
      <c r="D25" s="43" t="s">
        <v>82</v>
      </c>
      <c r="E25" s="38">
        <v>9</v>
      </c>
      <c r="F25" s="43" t="s">
        <v>183</v>
      </c>
      <c r="G25" s="19">
        <v>3</v>
      </c>
      <c r="H25" s="19">
        <v>4</v>
      </c>
      <c r="I25" s="19">
        <v>0</v>
      </c>
      <c r="J25" s="19">
        <v>0</v>
      </c>
      <c r="K25" s="19">
        <v>0</v>
      </c>
      <c r="L25" s="21">
        <f t="shared" si="0"/>
        <v>7</v>
      </c>
      <c r="M25" s="16"/>
      <c r="N25" s="19">
        <f t="shared" si="1"/>
        <v>7</v>
      </c>
      <c r="O25" s="74"/>
      <c r="P25" s="20" t="s">
        <v>234</v>
      </c>
      <c r="Q25" s="17"/>
      <c r="R25" s="14"/>
    </row>
    <row r="26" spans="1:18" ht="27.95" customHeight="1" x14ac:dyDescent="0.2">
      <c r="A26" s="18">
        <v>20</v>
      </c>
      <c r="B26" s="34" t="s">
        <v>60</v>
      </c>
      <c r="C26" s="33">
        <v>913</v>
      </c>
      <c r="D26" s="33" t="s">
        <v>47</v>
      </c>
      <c r="E26" s="37">
        <v>9</v>
      </c>
      <c r="F26" s="43" t="s">
        <v>213</v>
      </c>
      <c r="G26" s="17">
        <v>3</v>
      </c>
      <c r="H26" s="17">
        <v>3</v>
      </c>
      <c r="I26" s="17">
        <v>0</v>
      </c>
      <c r="J26" s="17">
        <v>0</v>
      </c>
      <c r="K26" s="17">
        <v>0</v>
      </c>
      <c r="L26" s="21">
        <f t="shared" si="0"/>
        <v>6</v>
      </c>
      <c r="M26" s="19"/>
      <c r="N26" s="19">
        <f t="shared" si="1"/>
        <v>6</v>
      </c>
      <c r="O26" s="74"/>
      <c r="P26" s="20" t="s">
        <v>234</v>
      </c>
      <c r="Q26" s="17"/>
      <c r="R26" s="14"/>
    </row>
    <row r="27" spans="1:18" ht="27.95" customHeight="1" x14ac:dyDescent="0.2">
      <c r="A27" s="18">
        <v>21</v>
      </c>
      <c r="B27" s="34" t="s">
        <v>57</v>
      </c>
      <c r="C27" s="33">
        <v>914</v>
      </c>
      <c r="D27" s="33" t="s">
        <v>47</v>
      </c>
      <c r="E27" s="37">
        <v>9</v>
      </c>
      <c r="F27" s="43" t="s">
        <v>213</v>
      </c>
      <c r="G27" s="19">
        <v>3</v>
      </c>
      <c r="H27" s="19">
        <v>3</v>
      </c>
      <c r="I27" s="19">
        <v>0</v>
      </c>
      <c r="J27" s="19">
        <v>0</v>
      </c>
      <c r="K27" s="19">
        <v>0</v>
      </c>
      <c r="L27" s="21">
        <f t="shared" si="0"/>
        <v>6</v>
      </c>
      <c r="M27" s="19"/>
      <c r="N27" s="19">
        <f t="shared" si="1"/>
        <v>6</v>
      </c>
      <c r="O27" s="74"/>
      <c r="P27" s="20" t="s">
        <v>234</v>
      </c>
      <c r="Q27" s="16"/>
      <c r="R27" s="14"/>
    </row>
    <row r="28" spans="1:18" ht="27.95" customHeight="1" x14ac:dyDescent="0.2">
      <c r="A28" s="18">
        <v>22</v>
      </c>
      <c r="B28" s="34" t="s">
        <v>63</v>
      </c>
      <c r="C28" s="36">
        <v>928</v>
      </c>
      <c r="D28" s="33" t="s">
        <v>19</v>
      </c>
      <c r="E28" s="37">
        <v>9</v>
      </c>
      <c r="F28" s="44" t="s">
        <v>211</v>
      </c>
      <c r="G28" s="19">
        <v>1</v>
      </c>
      <c r="H28" s="19">
        <v>5</v>
      </c>
      <c r="I28" s="19">
        <v>0</v>
      </c>
      <c r="J28" s="19">
        <v>0</v>
      </c>
      <c r="K28" s="19">
        <v>0</v>
      </c>
      <c r="L28" s="21">
        <f t="shared" si="0"/>
        <v>6</v>
      </c>
      <c r="M28" s="19"/>
      <c r="N28" s="19">
        <f t="shared" si="1"/>
        <v>6</v>
      </c>
      <c r="O28" s="74"/>
      <c r="P28" s="20" t="s">
        <v>234</v>
      </c>
      <c r="Q28" s="17"/>
      <c r="R28" s="14"/>
    </row>
    <row r="29" spans="1:18" ht="27.95" customHeight="1" x14ac:dyDescent="0.2">
      <c r="A29" s="18">
        <v>23</v>
      </c>
      <c r="B29" s="33" t="s">
        <v>58</v>
      </c>
      <c r="C29" s="33">
        <v>933</v>
      </c>
      <c r="D29" s="33" t="s">
        <v>84</v>
      </c>
      <c r="E29" s="37">
        <v>9</v>
      </c>
      <c r="F29" s="43" t="s">
        <v>214</v>
      </c>
      <c r="G29" s="19">
        <v>1</v>
      </c>
      <c r="H29" s="19">
        <v>5</v>
      </c>
      <c r="I29" s="19">
        <v>0</v>
      </c>
      <c r="J29" s="19">
        <v>0</v>
      </c>
      <c r="K29" s="19">
        <v>0</v>
      </c>
      <c r="L29" s="21">
        <f t="shared" si="0"/>
        <v>6</v>
      </c>
      <c r="M29" s="19"/>
      <c r="N29" s="19">
        <f t="shared" si="1"/>
        <v>6</v>
      </c>
      <c r="O29" s="74"/>
      <c r="P29" s="20" t="s">
        <v>234</v>
      </c>
      <c r="Q29" s="17"/>
      <c r="R29" s="14"/>
    </row>
    <row r="30" spans="1:18" ht="27.95" customHeight="1" x14ac:dyDescent="0.2">
      <c r="A30" s="18">
        <v>24</v>
      </c>
      <c r="B30" s="34" t="s">
        <v>49</v>
      </c>
      <c r="C30" s="33">
        <v>916</v>
      </c>
      <c r="D30" s="33" t="s">
        <v>47</v>
      </c>
      <c r="E30" s="37">
        <v>9</v>
      </c>
      <c r="F30" s="43" t="s">
        <v>213</v>
      </c>
      <c r="G30" s="19">
        <v>3</v>
      </c>
      <c r="H30" s="19">
        <v>2</v>
      </c>
      <c r="I30" s="19">
        <v>0</v>
      </c>
      <c r="J30" s="19">
        <v>0</v>
      </c>
      <c r="K30" s="19">
        <v>0</v>
      </c>
      <c r="L30" s="21">
        <f t="shared" si="0"/>
        <v>5</v>
      </c>
      <c r="M30" s="19"/>
      <c r="N30" s="19">
        <f t="shared" si="1"/>
        <v>5</v>
      </c>
      <c r="O30" s="74"/>
      <c r="P30" s="20" t="s">
        <v>234</v>
      </c>
      <c r="Q30" s="17"/>
      <c r="R30" s="14"/>
    </row>
    <row r="31" spans="1:18" ht="27.95" customHeight="1" x14ac:dyDescent="0.2">
      <c r="A31" s="18">
        <v>25</v>
      </c>
      <c r="B31" s="34" t="s">
        <v>46</v>
      </c>
      <c r="C31" s="33">
        <v>918</v>
      </c>
      <c r="D31" s="33" t="s">
        <v>47</v>
      </c>
      <c r="E31" s="37">
        <v>9</v>
      </c>
      <c r="F31" s="43" t="s">
        <v>213</v>
      </c>
      <c r="G31" s="19">
        <v>3</v>
      </c>
      <c r="H31" s="19">
        <v>2</v>
      </c>
      <c r="I31" s="19">
        <v>0</v>
      </c>
      <c r="J31" s="19">
        <v>0</v>
      </c>
      <c r="K31" s="19">
        <v>0</v>
      </c>
      <c r="L31" s="21">
        <f t="shared" si="0"/>
        <v>5</v>
      </c>
      <c r="M31" s="19"/>
      <c r="N31" s="19">
        <f t="shared" si="1"/>
        <v>5</v>
      </c>
      <c r="O31" s="74"/>
      <c r="P31" s="20" t="s">
        <v>234</v>
      </c>
      <c r="Q31" s="17"/>
      <c r="R31" s="14"/>
    </row>
    <row r="32" spans="1:18" ht="27.95" customHeight="1" x14ac:dyDescent="0.2">
      <c r="A32" s="18">
        <v>26</v>
      </c>
      <c r="B32" s="34" t="s">
        <v>64</v>
      </c>
      <c r="C32" s="36">
        <v>907</v>
      </c>
      <c r="D32" s="35" t="s">
        <v>53</v>
      </c>
      <c r="E32" s="37">
        <v>9</v>
      </c>
      <c r="F32" s="44" t="s">
        <v>215</v>
      </c>
      <c r="G32" s="19">
        <v>1</v>
      </c>
      <c r="H32" s="19">
        <v>3</v>
      </c>
      <c r="I32" s="19">
        <v>0</v>
      </c>
      <c r="J32" s="19">
        <v>0</v>
      </c>
      <c r="K32" s="19">
        <v>0</v>
      </c>
      <c r="L32" s="21">
        <f t="shared" si="0"/>
        <v>4</v>
      </c>
      <c r="M32" s="16"/>
      <c r="N32" s="19">
        <f t="shared" si="1"/>
        <v>4</v>
      </c>
      <c r="O32" s="74"/>
      <c r="P32" s="20" t="s">
        <v>234</v>
      </c>
      <c r="Q32" s="17"/>
      <c r="R32" s="14"/>
    </row>
    <row r="33" spans="1:18" ht="27.95" customHeight="1" x14ac:dyDescent="0.2">
      <c r="A33" s="18">
        <v>27</v>
      </c>
      <c r="B33" s="35" t="s">
        <v>52</v>
      </c>
      <c r="C33" s="36">
        <v>908</v>
      </c>
      <c r="D33" s="35" t="s">
        <v>53</v>
      </c>
      <c r="E33" s="37">
        <v>9</v>
      </c>
      <c r="F33" s="44" t="s">
        <v>215</v>
      </c>
      <c r="G33" s="19">
        <v>0</v>
      </c>
      <c r="H33" s="19">
        <v>4</v>
      </c>
      <c r="I33" s="19">
        <v>0</v>
      </c>
      <c r="J33" s="19">
        <v>0</v>
      </c>
      <c r="K33" s="19">
        <v>0</v>
      </c>
      <c r="L33" s="21">
        <f t="shared" si="0"/>
        <v>4</v>
      </c>
      <c r="M33" s="16"/>
      <c r="N33" s="19">
        <f t="shared" si="1"/>
        <v>4</v>
      </c>
      <c r="O33" s="74"/>
      <c r="P33" s="20" t="s">
        <v>234</v>
      </c>
      <c r="Q33" s="17"/>
      <c r="R33" s="14"/>
    </row>
    <row r="34" spans="1:18" ht="27.95" customHeight="1" x14ac:dyDescent="0.2">
      <c r="A34" s="18">
        <v>28</v>
      </c>
      <c r="B34" s="34" t="s">
        <v>54</v>
      </c>
      <c r="C34" s="33">
        <v>915</v>
      </c>
      <c r="D34" s="33" t="s">
        <v>47</v>
      </c>
      <c r="E34" s="37">
        <v>9</v>
      </c>
      <c r="F34" s="43" t="s">
        <v>213</v>
      </c>
      <c r="G34" s="19">
        <v>1</v>
      </c>
      <c r="H34" s="19">
        <v>3</v>
      </c>
      <c r="I34" s="19">
        <v>0</v>
      </c>
      <c r="J34" s="19">
        <v>0</v>
      </c>
      <c r="K34" s="19">
        <v>0</v>
      </c>
      <c r="L34" s="21">
        <f t="shared" si="0"/>
        <v>4</v>
      </c>
      <c r="M34" s="19"/>
      <c r="N34" s="19">
        <f t="shared" si="1"/>
        <v>4</v>
      </c>
      <c r="O34" s="74"/>
      <c r="P34" s="20" t="s">
        <v>234</v>
      </c>
      <c r="Q34" s="17"/>
      <c r="R34" s="14"/>
    </row>
    <row r="35" spans="1:18" ht="27.95" customHeight="1" x14ac:dyDescent="0.2">
      <c r="A35" s="18">
        <v>29</v>
      </c>
      <c r="B35" s="34" t="s">
        <v>61</v>
      </c>
      <c r="C35" s="33">
        <v>903</v>
      </c>
      <c r="D35" s="33" t="s">
        <v>79</v>
      </c>
      <c r="E35" s="37">
        <v>9</v>
      </c>
      <c r="F35" s="43" t="s">
        <v>200</v>
      </c>
      <c r="G35" s="19">
        <v>0</v>
      </c>
      <c r="H35" s="19">
        <v>3</v>
      </c>
      <c r="I35" s="19">
        <v>0</v>
      </c>
      <c r="J35" s="19">
        <v>0</v>
      </c>
      <c r="K35" s="19">
        <v>0</v>
      </c>
      <c r="L35" s="21">
        <f t="shared" si="0"/>
        <v>3</v>
      </c>
      <c r="M35" s="19"/>
      <c r="N35" s="19">
        <f t="shared" si="1"/>
        <v>3</v>
      </c>
      <c r="O35" s="74"/>
      <c r="P35" s="20" t="s">
        <v>234</v>
      </c>
      <c r="Q35" s="17"/>
      <c r="R35" s="14"/>
    </row>
    <row r="36" spans="1:18" ht="27.95" customHeight="1" x14ac:dyDescent="0.2">
      <c r="A36" s="18">
        <v>30</v>
      </c>
      <c r="B36" s="34" t="s">
        <v>50</v>
      </c>
      <c r="C36" s="33">
        <v>917</v>
      </c>
      <c r="D36" s="33" t="s">
        <v>47</v>
      </c>
      <c r="E36" s="37">
        <v>9</v>
      </c>
      <c r="F36" s="43" t="s">
        <v>213</v>
      </c>
      <c r="G36" s="19">
        <v>1</v>
      </c>
      <c r="H36" s="19">
        <v>1</v>
      </c>
      <c r="I36" s="19">
        <v>0</v>
      </c>
      <c r="J36" s="19">
        <v>0</v>
      </c>
      <c r="K36" s="19">
        <v>0</v>
      </c>
      <c r="L36" s="21">
        <f t="shared" si="0"/>
        <v>2</v>
      </c>
      <c r="M36" s="16"/>
      <c r="N36" s="19">
        <f t="shared" si="1"/>
        <v>2</v>
      </c>
      <c r="O36" s="74"/>
      <c r="P36" s="20" t="s">
        <v>234</v>
      </c>
      <c r="Q36" s="17"/>
      <c r="R36" s="14"/>
    </row>
    <row r="37" spans="1:18" ht="27.95" customHeight="1" x14ac:dyDescent="0.2">
      <c r="A37" s="18">
        <v>31</v>
      </c>
      <c r="B37" s="34" t="s">
        <v>59</v>
      </c>
      <c r="C37" s="33">
        <v>922</v>
      </c>
      <c r="D37" s="33" t="s">
        <v>17</v>
      </c>
      <c r="E37" s="37">
        <v>9</v>
      </c>
      <c r="F37" s="43" t="s">
        <v>197</v>
      </c>
      <c r="G37" s="19">
        <v>2</v>
      </c>
      <c r="H37" s="19">
        <v>0</v>
      </c>
      <c r="I37" s="19">
        <v>0</v>
      </c>
      <c r="J37" s="19">
        <v>0</v>
      </c>
      <c r="K37" s="19">
        <v>0</v>
      </c>
      <c r="L37" s="21">
        <f t="shared" si="0"/>
        <v>2</v>
      </c>
      <c r="M37" s="19"/>
      <c r="N37" s="19">
        <f t="shared" si="1"/>
        <v>2</v>
      </c>
      <c r="O37" s="74"/>
      <c r="P37" s="20" t="s">
        <v>234</v>
      </c>
      <c r="Q37" s="17"/>
      <c r="R37" s="14"/>
    </row>
    <row r="38" spans="1:18" ht="27.95" customHeight="1" x14ac:dyDescent="0.2">
      <c r="A38" s="18">
        <v>32</v>
      </c>
      <c r="B38" s="41" t="s">
        <v>65</v>
      </c>
      <c r="C38" s="41">
        <v>919</v>
      </c>
      <c r="D38" s="41" t="s">
        <v>12</v>
      </c>
      <c r="E38" s="38">
        <v>9</v>
      </c>
      <c r="F38" s="72" t="s">
        <v>193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1">
        <f t="shared" si="0"/>
        <v>0</v>
      </c>
      <c r="M38" s="19"/>
      <c r="N38" s="19">
        <f t="shared" si="1"/>
        <v>0</v>
      </c>
      <c r="O38" s="74"/>
      <c r="P38" s="20" t="s">
        <v>234</v>
      </c>
      <c r="Q38" s="17"/>
      <c r="R38" s="14"/>
    </row>
    <row r="39" spans="1:18" s="1" customFormat="1" ht="27.95" customHeight="1" x14ac:dyDescent="0.2">
      <c r="A39" s="18">
        <v>33</v>
      </c>
      <c r="B39" s="33" t="s">
        <v>66</v>
      </c>
      <c r="C39" s="33">
        <v>929</v>
      </c>
      <c r="D39" s="33" t="s">
        <v>11</v>
      </c>
      <c r="E39" s="38">
        <v>9</v>
      </c>
      <c r="F39" s="43" t="s">
        <v>196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1">
        <f t="shared" si="0"/>
        <v>0</v>
      </c>
      <c r="M39" s="19"/>
      <c r="N39" s="19">
        <f t="shared" si="1"/>
        <v>0</v>
      </c>
      <c r="O39" s="74"/>
      <c r="P39" s="20" t="s">
        <v>234</v>
      </c>
      <c r="Q39" s="17"/>
      <c r="R39" s="14"/>
    </row>
    <row r="41" spans="1:18" ht="15.75" customHeight="1" x14ac:dyDescent="0.2">
      <c r="B41" s="24" t="s">
        <v>40</v>
      </c>
      <c r="C41" s="1"/>
    </row>
    <row r="42" spans="1:18" ht="15.75" customHeight="1" x14ac:dyDescent="0.2">
      <c r="B42" s="24" t="s">
        <v>31</v>
      </c>
      <c r="C42" s="1"/>
    </row>
    <row r="43" spans="1:18" ht="15.75" customHeight="1" x14ac:dyDescent="0.2">
      <c r="B43" s="24" t="s">
        <v>32</v>
      </c>
      <c r="C43" s="1"/>
    </row>
    <row r="44" spans="1:18" ht="15.75" customHeight="1" x14ac:dyDescent="0.2">
      <c r="B44" s="24" t="s">
        <v>33</v>
      </c>
      <c r="C44" s="1"/>
    </row>
    <row r="45" spans="1:18" ht="15.75" customHeight="1" x14ac:dyDescent="0.2">
      <c r="B45" s="24" t="s">
        <v>34</v>
      </c>
      <c r="C45" s="1"/>
    </row>
    <row r="46" spans="1:18" ht="15.75" customHeight="1" x14ac:dyDescent="0.2">
      <c r="B46" s="24" t="s">
        <v>35</v>
      </c>
      <c r="C46" s="1"/>
    </row>
    <row r="47" spans="1:18" ht="15.75" customHeight="1" x14ac:dyDescent="0.25">
      <c r="B47" s="25" t="s">
        <v>36</v>
      </c>
      <c r="C47" s="1"/>
    </row>
    <row r="48" spans="1:18" ht="15.75" customHeight="1" x14ac:dyDescent="0.25">
      <c r="B48" s="25" t="s">
        <v>37</v>
      </c>
      <c r="C48" s="1"/>
    </row>
    <row r="49" spans="2:3" ht="15.75" customHeight="1" x14ac:dyDescent="0.25">
      <c r="B49" s="25" t="s">
        <v>38</v>
      </c>
      <c r="C49" s="1"/>
    </row>
    <row r="50" spans="2:3" ht="15.75" customHeight="1" x14ac:dyDescent="0.25">
      <c r="B50" s="25" t="s">
        <v>39</v>
      </c>
      <c r="C50" s="1"/>
    </row>
    <row r="52" spans="2:3" ht="15.75" customHeight="1" x14ac:dyDescent="0.25">
      <c r="B52" s="25"/>
    </row>
    <row r="53" spans="2:3" ht="15.75" customHeight="1" x14ac:dyDescent="0.25">
      <c r="B53" s="25"/>
    </row>
  </sheetData>
  <autoFilter ref="A5:Q39">
    <filterColumn colId="15" showButton="0"/>
    <sortState ref="A8:Q51">
      <sortCondition descending="1" ref="L5:L50"/>
    </sortState>
  </autoFilter>
  <sortState ref="B7:N296">
    <sortCondition descending="1" ref="L7:L296"/>
  </sortState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" right="0" top="0.74803149606299213" bottom="0.74803149606299213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3"/>
  <sheetViews>
    <sheetView workbookViewId="0">
      <selection activeCell="P7" sqref="P7"/>
    </sheetView>
  </sheetViews>
  <sheetFormatPr defaultRowHeight="15.75" customHeight="1" x14ac:dyDescent="0.2"/>
  <cols>
    <col min="1" max="1" width="4.5703125" customWidth="1"/>
    <col min="2" max="2" width="31" customWidth="1"/>
    <col min="3" max="3" width="7.28515625" style="69" customWidth="1"/>
    <col min="4" max="4" width="36.5703125" customWidth="1"/>
    <col min="5" max="5" width="7.7109375" customWidth="1"/>
    <col min="6" max="6" width="31.42578125" customWidth="1"/>
    <col min="7" max="9" width="7.7109375" style="1" customWidth="1"/>
    <col min="10" max="10" width="9.140625" style="1" customWidth="1"/>
    <col min="11" max="11" width="7.7109375" style="1" customWidth="1"/>
    <col min="12" max="12" width="7.7109375" customWidth="1"/>
    <col min="13" max="13" width="5.140625" customWidth="1"/>
    <col min="14" max="14" width="6.42578125" customWidth="1"/>
    <col min="15" max="15" width="7" customWidth="1"/>
    <col min="16" max="16" width="31" customWidth="1"/>
    <col min="17" max="17" width="11.140625" customWidth="1"/>
    <col min="18" max="18" width="34.5703125" customWidth="1"/>
  </cols>
  <sheetData>
    <row r="1" spans="1:18" s="1" customFormat="1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1" customFormat="1" ht="15.75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1" customFormat="1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1" customFormat="1" ht="15.75" customHeight="1" x14ac:dyDescent="0.25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5.75" customHeight="1" x14ac:dyDescent="0.2">
      <c r="A5" s="77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79" t="s">
        <v>5</v>
      </c>
      <c r="G5" s="75" t="s">
        <v>6</v>
      </c>
      <c r="H5" s="75"/>
      <c r="I5" s="75"/>
      <c r="J5" s="75"/>
      <c r="K5" s="75"/>
      <c r="L5" s="75"/>
      <c r="M5" s="6" t="s">
        <v>7</v>
      </c>
      <c r="N5" s="6" t="s">
        <v>8</v>
      </c>
      <c r="O5" s="6" t="s">
        <v>9</v>
      </c>
      <c r="P5" s="75" t="s">
        <v>10</v>
      </c>
      <c r="Q5" s="75"/>
    </row>
    <row r="6" spans="1:18" ht="27" customHeight="1" x14ac:dyDescent="0.2">
      <c r="A6" s="81"/>
      <c r="B6" s="78"/>
      <c r="C6" s="78"/>
      <c r="D6" s="78"/>
      <c r="E6" s="78"/>
      <c r="F6" s="80"/>
      <c r="G6" s="27" t="s">
        <v>177</v>
      </c>
      <c r="H6" s="27" t="s">
        <v>178</v>
      </c>
      <c r="I6" s="27" t="s">
        <v>28</v>
      </c>
      <c r="J6" s="27" t="s">
        <v>172</v>
      </c>
      <c r="K6" s="27" t="s">
        <v>169</v>
      </c>
      <c r="L6" s="27" t="s">
        <v>170</v>
      </c>
      <c r="M6" s="26"/>
      <c r="N6" s="26"/>
      <c r="O6" s="26"/>
      <c r="P6" s="8"/>
      <c r="Q6" s="9"/>
      <c r="R6" s="32" t="s">
        <v>43</v>
      </c>
    </row>
    <row r="7" spans="1:18" ht="27.95" customHeight="1" x14ac:dyDescent="0.2">
      <c r="A7" s="11">
        <v>1</v>
      </c>
      <c r="B7" s="12" t="s">
        <v>189</v>
      </c>
      <c r="C7" s="70">
        <v>1001</v>
      </c>
      <c r="D7" s="46" t="s">
        <v>79</v>
      </c>
      <c r="E7" s="50">
        <v>10</v>
      </c>
      <c r="F7" s="46" t="s">
        <v>200</v>
      </c>
      <c r="G7" s="17">
        <v>6</v>
      </c>
      <c r="H7" s="17">
        <v>0</v>
      </c>
      <c r="I7" s="17">
        <v>5</v>
      </c>
      <c r="J7" s="17">
        <v>0</v>
      </c>
      <c r="K7" s="17">
        <v>0</v>
      </c>
      <c r="L7" s="17">
        <f t="shared" ref="L7:L19" si="0">SUM(G7:K7)</f>
        <v>11</v>
      </c>
      <c r="M7" s="19"/>
      <c r="N7" s="19">
        <f t="shared" ref="N7:N19" si="1">L7</f>
        <v>11</v>
      </c>
      <c r="O7" s="13"/>
      <c r="P7" s="20" t="s">
        <v>234</v>
      </c>
      <c r="Q7" s="17"/>
      <c r="R7" s="32" t="s">
        <v>226</v>
      </c>
    </row>
    <row r="8" spans="1:18" ht="27.95" customHeight="1" x14ac:dyDescent="0.2">
      <c r="A8" s="11">
        <v>2</v>
      </c>
      <c r="B8" s="61" t="s">
        <v>88</v>
      </c>
      <c r="C8" s="62">
        <v>1005</v>
      </c>
      <c r="D8" s="43" t="s">
        <v>83</v>
      </c>
      <c r="E8" s="62">
        <v>10</v>
      </c>
      <c r="F8" s="46" t="s">
        <v>201</v>
      </c>
      <c r="G8" s="19">
        <v>5</v>
      </c>
      <c r="H8" s="19">
        <v>0</v>
      </c>
      <c r="I8" s="19">
        <v>0</v>
      </c>
      <c r="J8" s="19">
        <v>0</v>
      </c>
      <c r="K8" s="19">
        <v>1</v>
      </c>
      <c r="L8" s="17">
        <f t="shared" si="0"/>
        <v>6</v>
      </c>
      <c r="M8" s="19"/>
      <c r="N8" s="19">
        <f t="shared" si="1"/>
        <v>6</v>
      </c>
      <c r="O8" s="13"/>
      <c r="P8" s="20" t="s">
        <v>234</v>
      </c>
      <c r="Q8" s="17"/>
      <c r="R8" s="32" t="s">
        <v>227</v>
      </c>
    </row>
    <row r="9" spans="1:18" ht="27.95" customHeight="1" x14ac:dyDescent="0.2">
      <c r="A9" s="11">
        <v>3</v>
      </c>
      <c r="B9" s="47" t="s">
        <v>96</v>
      </c>
      <c r="C9" s="62">
        <v>1002</v>
      </c>
      <c r="D9" s="43" t="s">
        <v>98</v>
      </c>
      <c r="E9" s="50">
        <v>10</v>
      </c>
      <c r="F9" s="46" t="s">
        <v>202</v>
      </c>
      <c r="G9" s="19">
        <v>0</v>
      </c>
      <c r="H9" s="19">
        <v>0</v>
      </c>
      <c r="I9" s="19">
        <v>5</v>
      </c>
      <c r="J9" s="19">
        <v>0</v>
      </c>
      <c r="K9" s="19">
        <v>0</v>
      </c>
      <c r="L9" s="17">
        <f t="shared" si="0"/>
        <v>5</v>
      </c>
      <c r="M9" s="19"/>
      <c r="N9" s="19">
        <f t="shared" si="1"/>
        <v>5</v>
      </c>
      <c r="O9" s="13"/>
      <c r="P9" s="20" t="s">
        <v>234</v>
      </c>
      <c r="Q9" s="17"/>
      <c r="R9" s="1"/>
    </row>
    <row r="10" spans="1:18" ht="27.95" customHeight="1" x14ac:dyDescent="0.2">
      <c r="A10" s="11">
        <v>4</v>
      </c>
      <c r="B10" s="47" t="s">
        <v>89</v>
      </c>
      <c r="C10" s="62">
        <v>1003</v>
      </c>
      <c r="D10" s="43" t="s">
        <v>83</v>
      </c>
      <c r="E10" s="62">
        <v>10</v>
      </c>
      <c r="F10" s="46" t="s">
        <v>201</v>
      </c>
      <c r="G10" s="19">
        <v>5</v>
      </c>
      <c r="H10" s="19">
        <v>0</v>
      </c>
      <c r="I10" s="19">
        <v>0</v>
      </c>
      <c r="J10" s="19">
        <v>0</v>
      </c>
      <c r="K10" s="19">
        <v>0</v>
      </c>
      <c r="L10" s="17">
        <f t="shared" si="0"/>
        <v>5</v>
      </c>
      <c r="M10" s="19"/>
      <c r="N10" s="19">
        <f t="shared" si="1"/>
        <v>5</v>
      </c>
      <c r="O10" s="13"/>
      <c r="P10" s="20" t="s">
        <v>234</v>
      </c>
      <c r="Q10" s="17"/>
      <c r="R10" s="32" t="s">
        <v>230</v>
      </c>
    </row>
    <row r="11" spans="1:18" ht="27.95" customHeight="1" x14ac:dyDescent="0.2">
      <c r="A11" s="11">
        <v>5</v>
      </c>
      <c r="B11" s="47" t="s">
        <v>92</v>
      </c>
      <c r="C11" s="62">
        <v>1004</v>
      </c>
      <c r="D11" s="43" t="s">
        <v>83</v>
      </c>
      <c r="E11" s="51">
        <v>10</v>
      </c>
      <c r="F11" s="46" t="s">
        <v>201</v>
      </c>
      <c r="G11" s="19">
        <v>5</v>
      </c>
      <c r="H11" s="19">
        <v>0</v>
      </c>
      <c r="I11" s="19">
        <v>0</v>
      </c>
      <c r="J11" s="19">
        <v>0</v>
      </c>
      <c r="K11" s="19">
        <v>0</v>
      </c>
      <c r="L11" s="17">
        <f t="shared" si="0"/>
        <v>5</v>
      </c>
      <c r="M11" s="19"/>
      <c r="N11" s="19">
        <f t="shared" si="1"/>
        <v>5</v>
      </c>
      <c r="O11" s="13"/>
      <c r="P11" s="20" t="s">
        <v>234</v>
      </c>
      <c r="Q11" s="17"/>
      <c r="R11" s="32" t="s">
        <v>224</v>
      </c>
    </row>
    <row r="12" spans="1:18" ht="27.95" customHeight="1" x14ac:dyDescent="0.2">
      <c r="A12" s="11">
        <v>6</v>
      </c>
      <c r="B12" s="61" t="s">
        <v>90</v>
      </c>
      <c r="C12" s="62">
        <v>1006</v>
      </c>
      <c r="D12" s="43" t="s">
        <v>83</v>
      </c>
      <c r="E12" s="51">
        <v>10</v>
      </c>
      <c r="F12" s="46" t="s">
        <v>201</v>
      </c>
      <c r="G12" s="19">
        <v>5</v>
      </c>
      <c r="H12" s="19">
        <v>0</v>
      </c>
      <c r="I12" s="19">
        <v>0</v>
      </c>
      <c r="J12" s="19">
        <v>0</v>
      </c>
      <c r="K12" s="19">
        <v>0</v>
      </c>
      <c r="L12" s="17">
        <f t="shared" si="0"/>
        <v>5</v>
      </c>
      <c r="M12" s="19"/>
      <c r="N12" s="19">
        <f t="shared" si="1"/>
        <v>5</v>
      </c>
      <c r="O12" s="13"/>
      <c r="P12" s="20" t="s">
        <v>234</v>
      </c>
      <c r="Q12" s="17"/>
      <c r="R12" s="32" t="s">
        <v>225</v>
      </c>
    </row>
    <row r="13" spans="1:18" ht="27.95" customHeight="1" x14ac:dyDescent="0.2">
      <c r="A13" s="11">
        <v>7</v>
      </c>
      <c r="B13" s="61" t="s">
        <v>91</v>
      </c>
      <c r="C13" s="62">
        <v>1007</v>
      </c>
      <c r="D13" s="43" t="s">
        <v>83</v>
      </c>
      <c r="E13" s="51">
        <v>10</v>
      </c>
      <c r="F13" s="46" t="s">
        <v>201</v>
      </c>
      <c r="G13" s="19">
        <v>5</v>
      </c>
      <c r="H13" s="19">
        <v>0</v>
      </c>
      <c r="I13" s="19">
        <v>0</v>
      </c>
      <c r="J13" s="19">
        <v>0</v>
      </c>
      <c r="K13" s="19">
        <v>0</v>
      </c>
      <c r="L13" s="17">
        <f t="shared" si="0"/>
        <v>5</v>
      </c>
      <c r="M13" s="19"/>
      <c r="N13" s="19">
        <f t="shared" si="1"/>
        <v>5</v>
      </c>
      <c r="O13" s="13"/>
      <c r="P13" s="20" t="s">
        <v>234</v>
      </c>
      <c r="Q13" s="17"/>
      <c r="R13" s="1"/>
    </row>
    <row r="14" spans="1:18" ht="27.95" customHeight="1" x14ac:dyDescent="0.2">
      <c r="A14" s="11">
        <v>8</v>
      </c>
      <c r="B14" s="49" t="s">
        <v>87</v>
      </c>
      <c r="C14" s="50">
        <v>1008</v>
      </c>
      <c r="D14" s="43" t="s">
        <v>83</v>
      </c>
      <c r="E14" s="51">
        <v>10</v>
      </c>
      <c r="F14" s="71" t="s">
        <v>201</v>
      </c>
      <c r="G14" s="19">
        <v>5</v>
      </c>
      <c r="H14" s="19">
        <v>0</v>
      </c>
      <c r="I14" s="19">
        <v>0</v>
      </c>
      <c r="J14" s="19">
        <v>0</v>
      </c>
      <c r="K14" s="19">
        <v>0</v>
      </c>
      <c r="L14" s="17">
        <f t="shared" si="0"/>
        <v>5</v>
      </c>
      <c r="M14" s="19"/>
      <c r="N14" s="19">
        <f t="shared" si="1"/>
        <v>5</v>
      </c>
      <c r="O14" s="13"/>
      <c r="P14" s="20" t="s">
        <v>234</v>
      </c>
      <c r="Q14" s="17"/>
      <c r="R14" s="32"/>
    </row>
    <row r="15" spans="1:18" ht="27.95" customHeight="1" x14ac:dyDescent="0.2">
      <c r="A15" s="11">
        <v>9</v>
      </c>
      <c r="B15" s="47" t="s">
        <v>86</v>
      </c>
      <c r="C15" s="62">
        <v>1010</v>
      </c>
      <c r="D15" s="43" t="s">
        <v>18</v>
      </c>
      <c r="E15" s="50">
        <v>10</v>
      </c>
      <c r="F15" s="46" t="s">
        <v>198</v>
      </c>
      <c r="G15" s="19">
        <v>1</v>
      </c>
      <c r="H15" s="19">
        <v>1</v>
      </c>
      <c r="I15" s="19">
        <v>2.5</v>
      </c>
      <c r="J15" s="19">
        <v>0</v>
      </c>
      <c r="K15" s="19">
        <v>0</v>
      </c>
      <c r="L15" s="17">
        <f t="shared" si="0"/>
        <v>4.5</v>
      </c>
      <c r="M15" s="19"/>
      <c r="N15" s="19">
        <f t="shared" si="1"/>
        <v>4.5</v>
      </c>
      <c r="O15" s="13"/>
      <c r="P15" s="20" t="s">
        <v>234</v>
      </c>
      <c r="Q15" s="17"/>
      <c r="R15" s="32"/>
    </row>
    <row r="16" spans="1:18" ht="27.95" customHeight="1" x14ac:dyDescent="0.2">
      <c r="A16" s="11">
        <v>10</v>
      </c>
      <c r="B16" s="47" t="s">
        <v>93</v>
      </c>
      <c r="C16" s="62">
        <v>1012</v>
      </c>
      <c r="D16" s="43" t="s">
        <v>18</v>
      </c>
      <c r="E16" s="62">
        <v>10</v>
      </c>
      <c r="F16" s="46" t="s">
        <v>198</v>
      </c>
      <c r="G16" s="19">
        <v>1</v>
      </c>
      <c r="H16" s="19">
        <v>1</v>
      </c>
      <c r="I16" s="19">
        <v>2</v>
      </c>
      <c r="J16" s="19">
        <v>0</v>
      </c>
      <c r="K16" s="19">
        <v>0</v>
      </c>
      <c r="L16" s="17">
        <f t="shared" si="0"/>
        <v>4</v>
      </c>
      <c r="M16" s="19"/>
      <c r="N16" s="19">
        <f t="shared" si="1"/>
        <v>4</v>
      </c>
      <c r="O16" s="13"/>
      <c r="P16" s="20" t="s">
        <v>234</v>
      </c>
      <c r="Q16" s="17"/>
      <c r="R16" s="1"/>
    </row>
    <row r="17" spans="1:18" ht="27.95" customHeight="1" x14ac:dyDescent="0.2">
      <c r="A17" s="11">
        <v>11</v>
      </c>
      <c r="B17" s="48" t="s">
        <v>85</v>
      </c>
      <c r="C17" s="62">
        <v>1013</v>
      </c>
      <c r="D17" s="43" t="s">
        <v>82</v>
      </c>
      <c r="E17" s="51">
        <v>10</v>
      </c>
      <c r="F17" s="46" t="s">
        <v>183</v>
      </c>
      <c r="G17" s="19">
        <v>1</v>
      </c>
      <c r="H17" s="19">
        <v>1.5</v>
      </c>
      <c r="I17" s="19">
        <v>0</v>
      </c>
      <c r="J17" s="19">
        <v>0</v>
      </c>
      <c r="K17" s="19">
        <v>0</v>
      </c>
      <c r="L17" s="17">
        <f t="shared" si="0"/>
        <v>2.5</v>
      </c>
      <c r="M17" s="19"/>
      <c r="N17" s="19">
        <f t="shared" si="1"/>
        <v>2.5</v>
      </c>
      <c r="O17" s="13"/>
      <c r="P17" s="20" t="s">
        <v>234</v>
      </c>
      <c r="Q17" s="17"/>
    </row>
    <row r="18" spans="1:18" ht="27.95" customHeight="1" x14ac:dyDescent="0.2">
      <c r="A18" s="11">
        <v>12</v>
      </c>
      <c r="B18" s="47" t="s">
        <v>95</v>
      </c>
      <c r="C18" s="62">
        <v>1009</v>
      </c>
      <c r="D18" s="43" t="s">
        <v>97</v>
      </c>
      <c r="E18" s="50">
        <v>10</v>
      </c>
      <c r="F18" s="46" t="s">
        <v>197</v>
      </c>
      <c r="G18" s="17">
        <v>0.5</v>
      </c>
      <c r="H18" s="17">
        <v>1</v>
      </c>
      <c r="I18" s="17">
        <v>0</v>
      </c>
      <c r="J18" s="17">
        <v>0</v>
      </c>
      <c r="K18" s="17">
        <v>0</v>
      </c>
      <c r="L18" s="17">
        <f t="shared" si="0"/>
        <v>1.5</v>
      </c>
      <c r="M18" s="19"/>
      <c r="N18" s="19">
        <f t="shared" si="1"/>
        <v>1.5</v>
      </c>
      <c r="O18" s="13"/>
      <c r="P18" s="20" t="s">
        <v>234</v>
      </c>
      <c r="Q18" s="17"/>
      <c r="R18" s="14"/>
    </row>
    <row r="19" spans="1:18" ht="27.95" customHeight="1" x14ac:dyDescent="0.2">
      <c r="A19" s="11">
        <v>13</v>
      </c>
      <c r="B19" s="61" t="s">
        <v>94</v>
      </c>
      <c r="C19" s="62">
        <v>1011</v>
      </c>
      <c r="D19" s="43" t="s">
        <v>16</v>
      </c>
      <c r="E19" s="62">
        <v>10</v>
      </c>
      <c r="F19" s="46" t="s">
        <v>203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7">
        <f t="shared" si="0"/>
        <v>0</v>
      </c>
      <c r="M19" s="19"/>
      <c r="N19" s="19">
        <f t="shared" si="1"/>
        <v>0</v>
      </c>
      <c r="O19" s="13"/>
      <c r="P19" s="20" t="s">
        <v>234</v>
      </c>
      <c r="Q19" s="17"/>
      <c r="R19" s="32"/>
    </row>
    <row r="20" spans="1:18" ht="15.75" customHeight="1" x14ac:dyDescent="0.2">
      <c r="B20" s="2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8" ht="15.75" customHeight="1" x14ac:dyDescent="0.2">
      <c r="B21" s="24"/>
    </row>
    <row r="22" spans="1:18" ht="15.75" customHeight="1" x14ac:dyDescent="0.2">
      <c r="B22" s="24" t="s">
        <v>40</v>
      </c>
      <c r="C22" s="1"/>
      <c r="D22" s="45"/>
      <c r="E22" s="1"/>
    </row>
    <row r="23" spans="1:18" ht="15.75" customHeight="1" x14ac:dyDescent="0.2">
      <c r="B23" s="24" t="s">
        <v>31</v>
      </c>
      <c r="C23" s="1"/>
      <c r="D23" s="45"/>
      <c r="E23" s="1"/>
    </row>
    <row r="24" spans="1:18" ht="15.75" customHeight="1" x14ac:dyDescent="0.2">
      <c r="B24" s="24" t="s">
        <v>32</v>
      </c>
      <c r="C24" s="1"/>
      <c r="D24" s="45"/>
      <c r="E24" s="1"/>
    </row>
    <row r="25" spans="1:18" ht="15.75" customHeight="1" x14ac:dyDescent="0.2">
      <c r="B25" s="24" t="s">
        <v>33</v>
      </c>
      <c r="C25" s="1"/>
      <c r="D25" s="45"/>
      <c r="E25" s="1"/>
    </row>
    <row r="26" spans="1:18" ht="15.75" customHeight="1" x14ac:dyDescent="0.2">
      <c r="B26" s="24" t="s">
        <v>34</v>
      </c>
      <c r="C26" s="1"/>
      <c r="D26" s="45"/>
      <c r="E26" s="1"/>
    </row>
    <row r="27" spans="1:18" ht="15.75" customHeight="1" x14ac:dyDescent="0.2">
      <c r="B27" s="24" t="s">
        <v>35</v>
      </c>
      <c r="C27" s="1"/>
      <c r="D27" s="45"/>
      <c r="E27" s="1"/>
    </row>
    <row r="28" spans="1:18" ht="15.75" customHeight="1" x14ac:dyDescent="0.25">
      <c r="B28" s="25" t="s">
        <v>36</v>
      </c>
      <c r="C28" s="1"/>
      <c r="D28" s="45"/>
      <c r="E28" s="1"/>
    </row>
    <row r="29" spans="1:18" ht="15.75" customHeight="1" x14ac:dyDescent="0.25">
      <c r="B29" s="25" t="s">
        <v>37</v>
      </c>
      <c r="C29" s="1"/>
      <c r="D29" s="45"/>
      <c r="E29" s="1"/>
    </row>
    <row r="30" spans="1:18" ht="15.75" customHeight="1" x14ac:dyDescent="0.25">
      <c r="B30" s="25" t="s">
        <v>38</v>
      </c>
      <c r="C30" s="1"/>
      <c r="D30" s="45"/>
      <c r="E30" s="1"/>
    </row>
    <row r="31" spans="1:18" ht="15.75" customHeight="1" x14ac:dyDescent="0.25">
      <c r="B31" s="25" t="s">
        <v>39</v>
      </c>
      <c r="C31" s="1"/>
      <c r="D31" s="45"/>
      <c r="E31" s="1"/>
    </row>
    <row r="32" spans="1:18" ht="15.75" customHeight="1" x14ac:dyDescent="0.25">
      <c r="B32" s="25"/>
    </row>
    <row r="33" spans="2:2" ht="15.75" customHeight="1" x14ac:dyDescent="0.25">
      <c r="B33" s="25"/>
    </row>
  </sheetData>
  <autoFilter ref="A5:R19">
    <filterColumn colId="15" showButton="0"/>
    <sortState ref="A8:R40">
      <sortCondition descending="1" ref="L5:L40"/>
    </sortState>
  </autoFilter>
  <sortState ref="B7:Q41">
    <sortCondition descending="1" ref="L7:L41"/>
  </sortState>
  <mergeCells count="11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P5:Q5"/>
    <mergeCell ref="G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7"/>
  <sheetViews>
    <sheetView workbookViewId="0">
      <selection activeCell="I10" sqref="I10"/>
    </sheetView>
  </sheetViews>
  <sheetFormatPr defaultRowHeight="15.75" customHeight="1" x14ac:dyDescent="0.2"/>
  <cols>
    <col min="1" max="1" width="3.42578125" style="1" customWidth="1"/>
    <col min="2" max="2" width="35" style="1" customWidth="1"/>
    <col min="3" max="3" width="8" style="69" customWidth="1"/>
    <col min="4" max="4" width="37.28515625" style="45" customWidth="1"/>
    <col min="5" max="5" width="6.85546875" style="1" customWidth="1"/>
    <col min="6" max="6" width="36" style="1" customWidth="1"/>
    <col min="7" max="12" width="7.7109375" style="1" customWidth="1"/>
    <col min="13" max="13" width="9.42578125" style="1" customWidth="1"/>
    <col min="14" max="14" width="7.5703125" style="1" customWidth="1"/>
    <col min="15" max="15" width="8.42578125" style="1" customWidth="1"/>
    <col min="16" max="16" width="37.5703125" style="1" customWidth="1"/>
    <col min="17" max="17" width="11.85546875" style="1" customWidth="1"/>
    <col min="18" max="18" width="34.5703125" style="1" customWidth="1"/>
    <col min="19" max="16384" width="9.140625" style="1"/>
  </cols>
  <sheetData>
    <row r="1" spans="1:18" ht="15.75" customHeight="1" x14ac:dyDescent="0.2">
      <c r="A1" s="7"/>
      <c r="B1" s="7"/>
      <c r="C1" s="7"/>
      <c r="D1" s="4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customHeight="1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 customHeight="1" x14ac:dyDescent="0.25">
      <c r="A4" s="76" t="s">
        <v>27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25.5" customHeight="1" x14ac:dyDescent="0.2">
      <c r="A5" s="77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79" t="s">
        <v>5</v>
      </c>
      <c r="G5" s="75" t="s">
        <v>6</v>
      </c>
      <c r="H5" s="75"/>
      <c r="I5" s="75"/>
      <c r="J5" s="75"/>
      <c r="K5" s="75"/>
      <c r="L5" s="75"/>
      <c r="M5" s="31" t="s">
        <v>7</v>
      </c>
      <c r="N5" s="2" t="s">
        <v>8</v>
      </c>
      <c r="O5" s="30" t="s">
        <v>9</v>
      </c>
      <c r="P5" s="75" t="s">
        <v>10</v>
      </c>
      <c r="Q5" s="75"/>
    </row>
    <row r="6" spans="1:18" ht="26.25" customHeight="1" x14ac:dyDescent="0.2">
      <c r="A6" s="78"/>
      <c r="B6" s="78"/>
      <c r="C6" s="78"/>
      <c r="D6" s="78"/>
      <c r="E6" s="78"/>
      <c r="F6" s="80"/>
      <c r="G6" s="27" t="s">
        <v>177</v>
      </c>
      <c r="H6" s="27" t="s">
        <v>178</v>
      </c>
      <c r="I6" s="27" t="s">
        <v>28</v>
      </c>
      <c r="J6" s="27" t="s">
        <v>172</v>
      </c>
      <c r="K6" s="27" t="s">
        <v>169</v>
      </c>
      <c r="L6" s="27" t="s">
        <v>170</v>
      </c>
      <c r="M6" s="29"/>
      <c r="N6" s="10"/>
      <c r="O6" s="28"/>
      <c r="P6" s="8"/>
      <c r="Q6" s="9"/>
    </row>
    <row r="7" spans="1:18" ht="27.95" customHeight="1" x14ac:dyDescent="0.2">
      <c r="A7" s="15">
        <v>1</v>
      </c>
      <c r="B7" s="64" t="s">
        <v>145</v>
      </c>
      <c r="C7" s="62">
        <v>1101</v>
      </c>
      <c r="D7" s="46" t="s">
        <v>79</v>
      </c>
      <c r="E7" s="62">
        <v>11</v>
      </c>
      <c r="F7" s="46" t="s">
        <v>191</v>
      </c>
      <c r="G7" s="19">
        <v>1</v>
      </c>
      <c r="H7" s="19">
        <v>0</v>
      </c>
      <c r="I7" s="19">
        <v>4</v>
      </c>
      <c r="J7" s="19">
        <v>0</v>
      </c>
      <c r="K7" s="19">
        <v>0</v>
      </c>
      <c r="L7" s="21">
        <f t="shared" ref="L7:L29" si="0">SUM(G7:K7)</f>
        <v>5</v>
      </c>
      <c r="M7" s="16"/>
      <c r="N7" s="19">
        <f t="shared" ref="N7:N29" si="1">L7</f>
        <v>5</v>
      </c>
      <c r="O7" s="19"/>
      <c r="P7" s="20" t="s">
        <v>234</v>
      </c>
      <c r="Q7" s="17"/>
      <c r="R7" s="32" t="s">
        <v>41</v>
      </c>
    </row>
    <row r="8" spans="1:18" ht="27.95" customHeight="1" x14ac:dyDescent="0.2">
      <c r="A8" s="15">
        <v>2</v>
      </c>
      <c r="B8" s="61" t="s">
        <v>156</v>
      </c>
      <c r="C8" s="62">
        <v>1103</v>
      </c>
      <c r="D8" s="46" t="s">
        <v>79</v>
      </c>
      <c r="E8" s="62">
        <v>11</v>
      </c>
      <c r="F8" s="46" t="s">
        <v>191</v>
      </c>
      <c r="G8" s="19">
        <v>1</v>
      </c>
      <c r="H8" s="19">
        <v>0</v>
      </c>
      <c r="I8" s="19">
        <v>4</v>
      </c>
      <c r="J8" s="19">
        <v>0</v>
      </c>
      <c r="K8" s="19">
        <v>0</v>
      </c>
      <c r="L8" s="21">
        <f t="shared" si="0"/>
        <v>5</v>
      </c>
      <c r="M8" s="19"/>
      <c r="N8" s="19">
        <f t="shared" si="1"/>
        <v>5</v>
      </c>
      <c r="O8" s="19"/>
      <c r="P8" s="20" t="s">
        <v>234</v>
      </c>
      <c r="Q8" s="16"/>
      <c r="R8" s="32" t="s">
        <v>226</v>
      </c>
    </row>
    <row r="9" spans="1:18" ht="27.95" customHeight="1" x14ac:dyDescent="0.2">
      <c r="A9" s="18">
        <v>3</v>
      </c>
      <c r="B9" s="64" t="s">
        <v>143</v>
      </c>
      <c r="C9" s="62">
        <v>1106</v>
      </c>
      <c r="D9" s="46" t="s">
        <v>144</v>
      </c>
      <c r="E9" s="62">
        <v>11</v>
      </c>
      <c r="F9" s="46" t="s">
        <v>190</v>
      </c>
      <c r="G9" s="17">
        <v>2</v>
      </c>
      <c r="H9" s="17">
        <v>0</v>
      </c>
      <c r="I9" s="17">
        <v>3</v>
      </c>
      <c r="J9" s="17">
        <v>0</v>
      </c>
      <c r="K9" s="17">
        <v>0</v>
      </c>
      <c r="L9" s="21">
        <f t="shared" si="0"/>
        <v>5</v>
      </c>
      <c r="M9" s="19"/>
      <c r="N9" s="19">
        <f t="shared" si="1"/>
        <v>5</v>
      </c>
      <c r="O9" s="19"/>
      <c r="P9" s="20" t="s">
        <v>234</v>
      </c>
      <c r="Q9" s="17"/>
      <c r="R9" s="32" t="s">
        <v>227</v>
      </c>
    </row>
    <row r="10" spans="1:18" ht="27.95" customHeight="1" x14ac:dyDescent="0.2">
      <c r="A10" s="15">
        <v>4</v>
      </c>
      <c r="B10" s="61" t="s">
        <v>162</v>
      </c>
      <c r="C10" s="62">
        <v>1114</v>
      </c>
      <c r="D10" s="46" t="s">
        <v>80</v>
      </c>
      <c r="E10" s="62">
        <v>11</v>
      </c>
      <c r="F10" s="46" t="s">
        <v>192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21">
        <f t="shared" si="0"/>
        <v>4</v>
      </c>
      <c r="M10" s="19"/>
      <c r="N10" s="19">
        <f t="shared" si="1"/>
        <v>4</v>
      </c>
      <c r="O10" s="19"/>
      <c r="P10" s="20" t="s">
        <v>234</v>
      </c>
      <c r="Q10" s="17"/>
    </row>
    <row r="11" spans="1:18" ht="27.95" customHeight="1" x14ac:dyDescent="0.2">
      <c r="A11" s="15">
        <v>5</v>
      </c>
      <c r="B11" s="64" t="s">
        <v>149</v>
      </c>
      <c r="C11" s="62">
        <v>1113</v>
      </c>
      <c r="D11" s="46" t="s">
        <v>82</v>
      </c>
      <c r="E11" s="62">
        <v>11</v>
      </c>
      <c r="F11" s="46" t="s">
        <v>183</v>
      </c>
      <c r="G11" s="17">
        <v>0</v>
      </c>
      <c r="H11" s="17">
        <v>0</v>
      </c>
      <c r="I11" s="17">
        <v>2</v>
      </c>
      <c r="J11" s="17">
        <v>1</v>
      </c>
      <c r="K11" s="17">
        <v>0</v>
      </c>
      <c r="L11" s="21">
        <f t="shared" si="0"/>
        <v>3</v>
      </c>
      <c r="M11" s="19"/>
      <c r="N11" s="19">
        <f t="shared" si="1"/>
        <v>3</v>
      </c>
      <c r="O11" s="19"/>
      <c r="P11" s="20" t="s">
        <v>234</v>
      </c>
      <c r="Q11" s="17"/>
      <c r="R11" s="32" t="s">
        <v>231</v>
      </c>
    </row>
    <row r="12" spans="1:18" ht="27.95" customHeight="1" x14ac:dyDescent="0.2">
      <c r="A12" s="18">
        <v>6</v>
      </c>
      <c r="B12" s="64" t="s">
        <v>155</v>
      </c>
      <c r="C12" s="62">
        <v>1102</v>
      </c>
      <c r="D12" s="46" t="s">
        <v>79</v>
      </c>
      <c r="E12" s="62">
        <v>11</v>
      </c>
      <c r="F12" s="46" t="s">
        <v>191</v>
      </c>
      <c r="G12" s="19">
        <v>1</v>
      </c>
      <c r="H12" s="19">
        <v>1</v>
      </c>
      <c r="I12" s="19">
        <v>0</v>
      </c>
      <c r="J12" s="19">
        <v>0</v>
      </c>
      <c r="K12" s="19">
        <v>0</v>
      </c>
      <c r="L12" s="21">
        <f t="shared" si="0"/>
        <v>2</v>
      </c>
      <c r="M12" s="19"/>
      <c r="N12" s="19">
        <f t="shared" si="1"/>
        <v>2</v>
      </c>
      <c r="O12" s="19"/>
      <c r="P12" s="20" t="s">
        <v>234</v>
      </c>
      <c r="Q12" s="16"/>
      <c r="R12" s="32" t="s">
        <v>224</v>
      </c>
    </row>
    <row r="13" spans="1:18" ht="27.95" customHeight="1" x14ac:dyDescent="0.2">
      <c r="A13" s="15">
        <v>7</v>
      </c>
      <c r="B13" s="65" t="s">
        <v>151</v>
      </c>
      <c r="C13" s="66">
        <v>1108</v>
      </c>
      <c r="D13" s="67" t="s">
        <v>14</v>
      </c>
      <c r="E13" s="66">
        <v>11</v>
      </c>
      <c r="F13" s="65" t="s">
        <v>194</v>
      </c>
      <c r="G13" s="17">
        <v>1</v>
      </c>
      <c r="H13" s="17">
        <v>0</v>
      </c>
      <c r="I13" s="17">
        <v>0</v>
      </c>
      <c r="J13" s="17">
        <v>1</v>
      </c>
      <c r="K13" s="17">
        <v>0</v>
      </c>
      <c r="L13" s="21">
        <f t="shared" si="0"/>
        <v>2</v>
      </c>
      <c r="M13" s="19"/>
      <c r="N13" s="19">
        <f t="shared" si="1"/>
        <v>2</v>
      </c>
      <c r="O13" s="19"/>
      <c r="P13" s="20" t="s">
        <v>234</v>
      </c>
      <c r="Q13" s="17"/>
      <c r="R13" s="32" t="s">
        <v>225</v>
      </c>
    </row>
    <row r="14" spans="1:18" ht="27.95" customHeight="1" x14ac:dyDescent="0.2">
      <c r="A14" s="15">
        <v>8</v>
      </c>
      <c r="B14" s="65" t="s">
        <v>159</v>
      </c>
      <c r="C14" s="66">
        <v>1109</v>
      </c>
      <c r="D14" s="67" t="s">
        <v>14</v>
      </c>
      <c r="E14" s="66">
        <v>11</v>
      </c>
      <c r="F14" s="65" t="s">
        <v>194</v>
      </c>
      <c r="G14" s="19">
        <v>1</v>
      </c>
      <c r="H14" s="19">
        <v>0</v>
      </c>
      <c r="I14" s="19">
        <v>0</v>
      </c>
      <c r="J14" s="19">
        <v>1</v>
      </c>
      <c r="K14" s="19">
        <v>0</v>
      </c>
      <c r="L14" s="21">
        <f t="shared" si="0"/>
        <v>2</v>
      </c>
      <c r="M14" s="16"/>
      <c r="N14" s="19">
        <f t="shared" si="1"/>
        <v>2</v>
      </c>
      <c r="O14" s="19"/>
      <c r="P14" s="20" t="s">
        <v>234</v>
      </c>
      <c r="Q14" s="17"/>
    </row>
    <row r="15" spans="1:18" ht="27.95" customHeight="1" x14ac:dyDescent="0.2">
      <c r="A15" s="18">
        <v>9</v>
      </c>
      <c r="B15" s="63" t="s">
        <v>158</v>
      </c>
      <c r="C15" s="68">
        <v>1110</v>
      </c>
      <c r="D15" s="60" t="s">
        <v>12</v>
      </c>
      <c r="E15" s="62">
        <v>11</v>
      </c>
      <c r="F15" s="60" t="s">
        <v>193</v>
      </c>
      <c r="G15" s="19">
        <v>0</v>
      </c>
      <c r="H15" s="19">
        <v>0</v>
      </c>
      <c r="I15" s="19">
        <v>1</v>
      </c>
      <c r="J15" s="19">
        <v>1</v>
      </c>
      <c r="K15" s="19">
        <v>0</v>
      </c>
      <c r="L15" s="21">
        <f t="shared" si="0"/>
        <v>2</v>
      </c>
      <c r="M15" s="19"/>
      <c r="N15" s="19">
        <f t="shared" si="1"/>
        <v>2</v>
      </c>
      <c r="O15" s="19"/>
      <c r="P15" s="20" t="s">
        <v>234</v>
      </c>
      <c r="Q15" s="17"/>
      <c r="R15" s="32"/>
    </row>
    <row r="16" spans="1:18" ht="27.95" customHeight="1" x14ac:dyDescent="0.2">
      <c r="A16" s="15">
        <v>10</v>
      </c>
      <c r="B16" s="64" t="s">
        <v>154</v>
      </c>
      <c r="C16" s="62">
        <v>1120</v>
      </c>
      <c r="D16" s="46" t="s">
        <v>15</v>
      </c>
      <c r="E16" s="62">
        <v>11</v>
      </c>
      <c r="F16" s="46" t="s">
        <v>195</v>
      </c>
      <c r="G16" s="19">
        <v>1</v>
      </c>
      <c r="H16" s="19">
        <v>0</v>
      </c>
      <c r="I16" s="19">
        <v>0</v>
      </c>
      <c r="J16" s="19">
        <v>1</v>
      </c>
      <c r="K16" s="19">
        <v>0</v>
      </c>
      <c r="L16" s="21">
        <f t="shared" si="0"/>
        <v>2</v>
      </c>
      <c r="M16" s="19"/>
      <c r="N16" s="19">
        <f t="shared" si="1"/>
        <v>2</v>
      </c>
      <c r="O16" s="19"/>
      <c r="P16" s="20" t="s">
        <v>234</v>
      </c>
      <c r="Q16" s="17"/>
      <c r="R16" s="32"/>
    </row>
    <row r="17" spans="1:18" ht="27.95" customHeight="1" x14ac:dyDescent="0.2">
      <c r="A17" s="15">
        <v>11</v>
      </c>
      <c r="B17" s="64" t="s">
        <v>148</v>
      </c>
      <c r="C17" s="62">
        <v>1121</v>
      </c>
      <c r="D17" s="46" t="s">
        <v>15</v>
      </c>
      <c r="E17" s="62">
        <v>11</v>
      </c>
      <c r="F17" s="46" t="s">
        <v>195</v>
      </c>
      <c r="G17" s="17">
        <v>1</v>
      </c>
      <c r="H17" s="17">
        <v>0</v>
      </c>
      <c r="I17" s="17">
        <v>0</v>
      </c>
      <c r="J17" s="17">
        <v>1</v>
      </c>
      <c r="K17" s="17">
        <v>0</v>
      </c>
      <c r="L17" s="21">
        <f t="shared" si="0"/>
        <v>2</v>
      </c>
      <c r="M17" s="19"/>
      <c r="N17" s="19">
        <f t="shared" si="1"/>
        <v>2</v>
      </c>
      <c r="O17" s="19"/>
      <c r="P17" s="20" t="s">
        <v>234</v>
      </c>
      <c r="Q17" s="17"/>
      <c r="R17" s="32"/>
    </row>
    <row r="18" spans="1:18" ht="27.95" customHeight="1" x14ac:dyDescent="0.2">
      <c r="A18" s="18">
        <v>12</v>
      </c>
      <c r="B18" s="64" t="s">
        <v>142</v>
      </c>
      <c r="C18" s="62">
        <v>1104</v>
      </c>
      <c r="D18" s="46" t="s">
        <v>13</v>
      </c>
      <c r="E18" s="62">
        <v>11</v>
      </c>
      <c r="F18" s="46" t="s">
        <v>199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21">
        <f t="shared" si="0"/>
        <v>1</v>
      </c>
      <c r="M18" s="16"/>
      <c r="N18" s="19">
        <f t="shared" si="1"/>
        <v>1</v>
      </c>
      <c r="O18" s="19"/>
      <c r="P18" s="20" t="s">
        <v>234</v>
      </c>
      <c r="Q18" s="17"/>
      <c r="R18" s="23"/>
    </row>
    <row r="19" spans="1:18" ht="27.95" customHeight="1" x14ac:dyDescent="0.2">
      <c r="A19" s="15">
        <v>13</v>
      </c>
      <c r="B19" s="65" t="s">
        <v>160</v>
      </c>
      <c r="C19" s="66">
        <v>1107</v>
      </c>
      <c r="D19" s="67" t="s">
        <v>14</v>
      </c>
      <c r="E19" s="66">
        <v>11</v>
      </c>
      <c r="F19" s="65" t="s">
        <v>194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21">
        <f t="shared" si="0"/>
        <v>1</v>
      </c>
      <c r="M19" s="16"/>
      <c r="N19" s="19">
        <f t="shared" si="1"/>
        <v>1</v>
      </c>
      <c r="O19" s="19"/>
      <c r="P19" s="20" t="s">
        <v>234</v>
      </c>
      <c r="Q19" s="17"/>
      <c r="R19" s="23"/>
    </row>
    <row r="20" spans="1:18" ht="27.95" customHeight="1" x14ac:dyDescent="0.2">
      <c r="A20" s="15">
        <v>14</v>
      </c>
      <c r="B20" s="64" t="s">
        <v>153</v>
      </c>
      <c r="C20" s="62">
        <v>1111</v>
      </c>
      <c r="D20" s="46" t="s">
        <v>17</v>
      </c>
      <c r="E20" s="62">
        <v>11</v>
      </c>
      <c r="F20" s="46" t="s">
        <v>197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21">
        <f t="shared" si="0"/>
        <v>1</v>
      </c>
      <c r="M20" s="19"/>
      <c r="N20" s="19">
        <f t="shared" si="1"/>
        <v>1</v>
      </c>
      <c r="O20" s="19"/>
      <c r="P20" s="20" t="s">
        <v>234</v>
      </c>
      <c r="Q20" s="17"/>
      <c r="R20" s="23"/>
    </row>
    <row r="21" spans="1:18" ht="27.95" customHeight="1" x14ac:dyDescent="0.2">
      <c r="A21" s="18">
        <v>15</v>
      </c>
      <c r="B21" s="64" t="s">
        <v>146</v>
      </c>
      <c r="C21" s="62">
        <v>1112</v>
      </c>
      <c r="D21" s="46" t="s">
        <v>82</v>
      </c>
      <c r="E21" s="62">
        <v>11</v>
      </c>
      <c r="F21" s="46" t="s">
        <v>183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21">
        <f t="shared" si="0"/>
        <v>1</v>
      </c>
      <c r="M21" s="19"/>
      <c r="N21" s="19">
        <f t="shared" si="1"/>
        <v>1</v>
      </c>
      <c r="O21" s="19"/>
      <c r="P21" s="20" t="s">
        <v>234</v>
      </c>
      <c r="Q21" s="17"/>
      <c r="R21" s="14"/>
    </row>
    <row r="22" spans="1:18" ht="27.95" customHeight="1" x14ac:dyDescent="0.2">
      <c r="A22" s="15">
        <v>16</v>
      </c>
      <c r="B22" s="61" t="s">
        <v>157</v>
      </c>
      <c r="C22" s="62">
        <v>1115</v>
      </c>
      <c r="D22" s="46" t="s">
        <v>11</v>
      </c>
      <c r="E22" s="62">
        <v>11</v>
      </c>
      <c r="F22" s="46" t="s">
        <v>196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21">
        <f t="shared" si="0"/>
        <v>1</v>
      </c>
      <c r="M22" s="19"/>
      <c r="N22" s="19">
        <f t="shared" si="1"/>
        <v>1</v>
      </c>
      <c r="O22" s="19"/>
      <c r="P22" s="20" t="s">
        <v>234</v>
      </c>
      <c r="Q22" s="17"/>
      <c r="R22" s="14"/>
    </row>
    <row r="23" spans="1:18" ht="27.95" customHeight="1" x14ac:dyDescent="0.2">
      <c r="A23" s="15">
        <v>17</v>
      </c>
      <c r="B23" s="61" t="s">
        <v>147</v>
      </c>
      <c r="C23" s="62">
        <v>1122</v>
      </c>
      <c r="D23" s="46" t="s">
        <v>18</v>
      </c>
      <c r="E23" s="62">
        <v>11</v>
      </c>
      <c r="F23" s="46" t="s">
        <v>198</v>
      </c>
      <c r="G23" s="19">
        <v>0</v>
      </c>
      <c r="H23" s="19">
        <v>0</v>
      </c>
      <c r="I23" s="19">
        <v>0</v>
      </c>
      <c r="J23" s="19">
        <v>1</v>
      </c>
      <c r="K23" s="19">
        <v>0</v>
      </c>
      <c r="L23" s="21">
        <f t="shared" si="0"/>
        <v>1</v>
      </c>
      <c r="M23" s="19"/>
      <c r="N23" s="19">
        <f t="shared" si="1"/>
        <v>1</v>
      </c>
      <c r="O23" s="19"/>
      <c r="P23" s="20" t="s">
        <v>234</v>
      </c>
      <c r="Q23" s="17"/>
      <c r="R23" s="14"/>
    </row>
    <row r="24" spans="1:18" ht="27.95" customHeight="1" x14ac:dyDescent="0.2">
      <c r="A24" s="18">
        <v>18</v>
      </c>
      <c r="B24" s="61" t="s">
        <v>150</v>
      </c>
      <c r="C24" s="62">
        <v>1123</v>
      </c>
      <c r="D24" s="46" t="s">
        <v>18</v>
      </c>
      <c r="E24" s="62">
        <v>11</v>
      </c>
      <c r="F24" s="46" t="s">
        <v>198</v>
      </c>
      <c r="G24" s="17">
        <v>0</v>
      </c>
      <c r="H24" s="17">
        <v>0</v>
      </c>
      <c r="I24" s="17">
        <v>0</v>
      </c>
      <c r="J24" s="17">
        <v>1</v>
      </c>
      <c r="K24" s="17">
        <v>0</v>
      </c>
      <c r="L24" s="21">
        <f t="shared" si="0"/>
        <v>1</v>
      </c>
      <c r="M24" s="19"/>
      <c r="N24" s="19">
        <f t="shared" si="1"/>
        <v>1</v>
      </c>
      <c r="O24" s="19"/>
      <c r="P24" s="20" t="s">
        <v>234</v>
      </c>
      <c r="Q24" s="16"/>
      <c r="R24" s="14"/>
    </row>
    <row r="25" spans="1:18" ht="27.95" customHeight="1" x14ac:dyDescent="0.2">
      <c r="A25" s="15">
        <v>19</v>
      </c>
      <c r="B25" s="64" t="s">
        <v>179</v>
      </c>
      <c r="C25" s="62">
        <v>1105</v>
      </c>
      <c r="D25" s="46" t="s">
        <v>139</v>
      </c>
      <c r="E25" s="62">
        <v>11</v>
      </c>
      <c r="F25" s="46" t="s">
        <v>205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21">
        <f t="shared" si="0"/>
        <v>0</v>
      </c>
      <c r="M25" s="16"/>
      <c r="N25" s="19">
        <f t="shared" si="1"/>
        <v>0</v>
      </c>
      <c r="O25" s="19"/>
      <c r="P25" s="20" t="s">
        <v>234</v>
      </c>
      <c r="Q25" s="17"/>
      <c r="R25" s="14"/>
    </row>
    <row r="26" spans="1:18" ht="27.95" customHeight="1" x14ac:dyDescent="0.2">
      <c r="A26" s="15">
        <v>20</v>
      </c>
      <c r="B26" s="61" t="s">
        <v>152</v>
      </c>
      <c r="C26" s="62">
        <v>1116</v>
      </c>
      <c r="D26" s="46" t="s">
        <v>11</v>
      </c>
      <c r="E26" s="62">
        <v>11</v>
      </c>
      <c r="F26" s="46" t="s">
        <v>196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1">
        <f t="shared" si="0"/>
        <v>0</v>
      </c>
      <c r="M26" s="19"/>
      <c r="N26" s="19">
        <f t="shared" si="1"/>
        <v>0</v>
      </c>
      <c r="O26" s="19"/>
      <c r="P26" s="20" t="s">
        <v>234</v>
      </c>
      <c r="Q26" s="17"/>
      <c r="R26" s="14"/>
    </row>
    <row r="27" spans="1:18" ht="27.95" customHeight="1" x14ac:dyDescent="0.2">
      <c r="A27" s="18">
        <v>21</v>
      </c>
      <c r="B27" s="61" t="s">
        <v>164</v>
      </c>
      <c r="C27" s="62">
        <v>1117</v>
      </c>
      <c r="D27" s="46" t="s">
        <v>11</v>
      </c>
      <c r="E27" s="62">
        <v>11</v>
      </c>
      <c r="F27" s="46" t="s">
        <v>196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1">
        <f t="shared" si="0"/>
        <v>0</v>
      </c>
      <c r="M27" s="19"/>
      <c r="N27" s="19">
        <f t="shared" si="1"/>
        <v>0</v>
      </c>
      <c r="O27" s="19"/>
      <c r="P27" s="20" t="s">
        <v>234</v>
      </c>
      <c r="Q27" s="17"/>
      <c r="R27" s="14"/>
    </row>
    <row r="28" spans="1:18" ht="27.95" customHeight="1" x14ac:dyDescent="0.2">
      <c r="A28" s="15">
        <v>22</v>
      </c>
      <c r="B28" s="61" t="s">
        <v>163</v>
      </c>
      <c r="C28" s="62">
        <v>1118</v>
      </c>
      <c r="D28" s="46" t="s">
        <v>11</v>
      </c>
      <c r="E28" s="62">
        <v>11</v>
      </c>
      <c r="F28" s="46" t="s">
        <v>196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1">
        <f t="shared" si="0"/>
        <v>0</v>
      </c>
      <c r="M28" s="19"/>
      <c r="N28" s="19">
        <f t="shared" si="1"/>
        <v>0</v>
      </c>
      <c r="O28" s="19"/>
      <c r="P28" s="20" t="s">
        <v>234</v>
      </c>
      <c r="Q28" s="17"/>
      <c r="R28" s="14"/>
    </row>
    <row r="29" spans="1:18" ht="27.95" customHeight="1" x14ac:dyDescent="0.2">
      <c r="A29" s="15">
        <v>23</v>
      </c>
      <c r="B29" s="64" t="s">
        <v>161</v>
      </c>
      <c r="C29" s="62">
        <v>1119</v>
      </c>
      <c r="D29" s="46" t="s">
        <v>15</v>
      </c>
      <c r="E29" s="62">
        <v>11</v>
      </c>
      <c r="F29" s="46" t="s">
        <v>195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1">
        <f t="shared" si="0"/>
        <v>0</v>
      </c>
      <c r="M29" s="19"/>
      <c r="N29" s="19">
        <f t="shared" si="1"/>
        <v>0</v>
      </c>
      <c r="O29" s="19"/>
      <c r="P29" s="20" t="s">
        <v>234</v>
      </c>
      <c r="Q29" s="17"/>
      <c r="R29" s="14"/>
    </row>
    <row r="32" spans="1:18" ht="15.75" customHeight="1" x14ac:dyDescent="0.2">
      <c r="B32" s="24" t="s">
        <v>40</v>
      </c>
      <c r="C32" s="1"/>
    </row>
    <row r="33" spans="2:4" ht="15.75" customHeight="1" x14ac:dyDescent="0.2">
      <c r="B33" s="24" t="s">
        <v>31</v>
      </c>
      <c r="C33" s="1"/>
    </row>
    <row r="34" spans="2:4" ht="15.75" customHeight="1" x14ac:dyDescent="0.2">
      <c r="B34" s="24" t="s">
        <v>32</v>
      </c>
      <c r="C34" s="1"/>
    </row>
    <row r="35" spans="2:4" ht="15.75" customHeight="1" x14ac:dyDescent="0.2">
      <c r="B35" s="24" t="s">
        <v>33</v>
      </c>
      <c r="C35" s="1"/>
    </row>
    <row r="36" spans="2:4" ht="15.75" customHeight="1" x14ac:dyDescent="0.2">
      <c r="B36" s="24" t="s">
        <v>34</v>
      </c>
      <c r="C36" s="1"/>
    </row>
    <row r="37" spans="2:4" ht="15.75" customHeight="1" x14ac:dyDescent="0.2">
      <c r="B37" s="24" t="s">
        <v>35</v>
      </c>
      <c r="C37" s="1"/>
    </row>
    <row r="38" spans="2:4" ht="15.75" customHeight="1" x14ac:dyDescent="0.25">
      <c r="B38" s="25" t="s">
        <v>36</v>
      </c>
      <c r="C38" s="1"/>
    </row>
    <row r="39" spans="2:4" ht="15.75" customHeight="1" x14ac:dyDescent="0.25">
      <c r="B39" s="25" t="s">
        <v>37</v>
      </c>
      <c r="C39" s="1"/>
    </row>
    <row r="40" spans="2:4" ht="15.75" customHeight="1" x14ac:dyDescent="0.25">
      <c r="B40" s="25" t="s">
        <v>38</v>
      </c>
      <c r="C40" s="1"/>
    </row>
    <row r="41" spans="2:4" ht="15.75" customHeight="1" x14ac:dyDescent="0.25">
      <c r="B41" s="25" t="s">
        <v>39</v>
      </c>
      <c r="C41" s="1"/>
    </row>
    <row r="42" spans="2:4" ht="15.75" customHeight="1" x14ac:dyDescent="0.25">
      <c r="B42" s="25"/>
      <c r="D42" s="1"/>
    </row>
    <row r="43" spans="2:4" ht="15.75" customHeight="1" x14ac:dyDescent="0.25">
      <c r="B43" s="25"/>
      <c r="D43" s="1"/>
    </row>
    <row r="44" spans="2:4" ht="15.75" customHeight="1" x14ac:dyDescent="0.2">
      <c r="D44" s="1"/>
    </row>
    <row r="46" spans="2:4" ht="15.75" customHeight="1" x14ac:dyDescent="0.25">
      <c r="B46" s="25"/>
    </row>
    <row r="47" spans="2:4" ht="15.75" customHeight="1" x14ac:dyDescent="0.25">
      <c r="B47" s="25"/>
    </row>
  </sheetData>
  <autoFilter ref="A5:Q29">
    <filterColumn colId="15" showButton="0"/>
    <sortState ref="A8:Q40">
      <sortCondition descending="1" ref="L5:L40"/>
    </sortState>
  </autoFilter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" right="0" top="0.74803149606299213" bottom="0.7480314960629921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Tanya Bahtina</cp:lastModifiedBy>
  <cp:lastPrinted>2021-11-28T20:12:38Z</cp:lastPrinted>
  <dcterms:created xsi:type="dcterms:W3CDTF">2021-10-28T17:10:11Z</dcterms:created>
  <dcterms:modified xsi:type="dcterms:W3CDTF">2021-12-02T07:00:03Z</dcterms:modified>
</cp:coreProperties>
</file>