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5600" windowHeight="7365"/>
  </bookViews>
  <sheets>
    <sheet name="7 класс" sheetId="2" r:id="rId1"/>
    <sheet name="8 класс" sheetId="5" r:id="rId2"/>
    <sheet name="9 класс" sheetId="6" r:id="rId3"/>
    <sheet name="10 класс" sheetId="7" r:id="rId4"/>
    <sheet name="11 класс" sheetId="8" r:id="rId5"/>
  </sheets>
  <calcPr calcId="125725"/>
</workbook>
</file>

<file path=xl/calcChain.xml><?xml version="1.0" encoding="utf-8"?>
<calcChain xmlns="http://schemas.openxmlformats.org/spreadsheetml/2006/main">
  <c r="K8" i="2"/>
  <c r="K9"/>
  <c r="M9" s="1"/>
  <c r="K10"/>
  <c r="K11"/>
  <c r="K12"/>
  <c r="K13"/>
  <c r="K14"/>
  <c r="K15"/>
  <c r="K16"/>
  <c r="M16" s="1"/>
  <c r="K17"/>
  <c r="M17" s="1"/>
  <c r="K7"/>
  <c r="M12" i="8"/>
  <c r="M17"/>
  <c r="O17" s="1"/>
  <c r="M10"/>
  <c r="M19"/>
  <c r="M13"/>
  <c r="M16"/>
  <c r="M20"/>
  <c r="M9"/>
  <c r="M18"/>
  <c r="M21"/>
  <c r="O21" s="1"/>
  <c r="M22"/>
  <c r="O22" s="1"/>
  <c r="M11"/>
  <c r="M7"/>
  <c r="M15"/>
  <c r="M14"/>
  <c r="O14" s="1"/>
  <c r="M23"/>
  <c r="M8"/>
  <c r="M10" i="7"/>
  <c r="O10" s="1"/>
  <c r="M7"/>
  <c r="O7" s="1"/>
  <c r="M25"/>
  <c r="O25" s="1"/>
  <c r="M14"/>
  <c r="O14" s="1"/>
  <c r="M21"/>
  <c r="O21" s="1"/>
  <c r="M15"/>
  <c r="O15" s="1"/>
  <c r="M9"/>
  <c r="O9" s="1"/>
  <c r="M16"/>
  <c r="O16" s="1"/>
  <c r="M11"/>
  <c r="O11" s="1"/>
  <c r="M24"/>
  <c r="O24" s="1"/>
  <c r="M26"/>
  <c r="O26" s="1"/>
  <c r="M17"/>
  <c r="O17" s="1"/>
  <c r="M18"/>
  <c r="O18" s="1"/>
  <c r="M19"/>
  <c r="O19" s="1"/>
  <c r="M20"/>
  <c r="O20" s="1"/>
  <c r="M13"/>
  <c r="O13" s="1"/>
  <c r="M12"/>
  <c r="O12" s="1"/>
  <c r="M22"/>
  <c r="O22" s="1"/>
  <c r="M23"/>
  <c r="O23" s="1"/>
  <c r="M8"/>
  <c r="O12" i="8"/>
  <c r="O10"/>
  <c r="O19"/>
  <c r="O13"/>
  <c r="O16"/>
  <c r="O20"/>
  <c r="O9"/>
  <c r="O18"/>
  <c r="O11"/>
  <c r="O7"/>
  <c r="O15"/>
  <c r="O23"/>
  <c r="O8"/>
  <c r="O8" i="7"/>
  <c r="O7" i="6"/>
  <c r="M7" i="5"/>
  <c r="M10" i="2"/>
  <c r="M12"/>
  <c r="M14"/>
  <c r="M15"/>
  <c r="M7"/>
  <c r="M11"/>
  <c r="M13"/>
  <c r="M8"/>
</calcChain>
</file>

<file path=xl/sharedStrings.xml><?xml version="1.0" encoding="utf-8"?>
<sst xmlns="http://schemas.openxmlformats.org/spreadsheetml/2006/main" count="328" uniqueCount="128">
  <si>
    <t>№ п/п</t>
  </si>
  <si>
    <t>Ф.И.О. участника (полностью)</t>
  </si>
  <si>
    <t>Шифр (не заполнять)</t>
  </si>
  <si>
    <t>Образовательное учреждение</t>
  </si>
  <si>
    <t>Класс</t>
  </si>
  <si>
    <t>Ф.И.О. учителя (полностью)</t>
  </si>
  <si>
    <t>Сумма баллов</t>
  </si>
  <si>
    <t>Апелляция</t>
  </si>
  <si>
    <t>Итого</t>
  </si>
  <si>
    <t>Рейтинг</t>
  </si>
  <si>
    <t>Статус</t>
  </si>
  <si>
    <t>МОУ "СОШ №1"</t>
  </si>
  <si>
    <t>МОУ "СОШ №9"</t>
  </si>
  <si>
    <t>Чиркова Анна Павловна</t>
  </si>
  <si>
    <t>МОУ "СОШ им. Ю.А. Гагарина "</t>
  </si>
  <si>
    <t>Лясковская Маргарита Анатольевна</t>
  </si>
  <si>
    <t>Ктанов Ильяс Арманович</t>
  </si>
  <si>
    <t>Пилягин Даниил Александрович</t>
  </si>
  <si>
    <t>Пистер Дина Карленовна</t>
  </si>
  <si>
    <t>Образовательный центр</t>
  </si>
  <si>
    <t>МОУ "СОШ №29"</t>
  </si>
  <si>
    <t>МОУ "СОШ №30 им. П.М. Коваленко"</t>
  </si>
  <si>
    <t>Бардонова Инна Юрьевна</t>
  </si>
  <si>
    <t>Косолапов Максим Игоревич</t>
  </si>
  <si>
    <t>МОУ "СОШ № 30 им. П.М. Коваленко"</t>
  </si>
  <si>
    <t>Волкова Юлия Ивановна</t>
  </si>
  <si>
    <t>МОУ "СОШ №31"</t>
  </si>
  <si>
    <t>Кайбалиева Эльмира Имангалиевна</t>
  </si>
  <si>
    <t>Войсова Налия Рустамовна</t>
  </si>
  <si>
    <t>Феденева Екатерина Сергеевна</t>
  </si>
  <si>
    <t>МОУ "СОШ №32"</t>
  </si>
  <si>
    <t>Шевченко Виталий Иванович</t>
  </si>
  <si>
    <t>МОУ "СОШ "Патриот" с кадетскими классами"</t>
  </si>
  <si>
    <t>Ладыгина Елена Валерьевна</t>
  </si>
  <si>
    <t>Андреев Ярослав Дмитриевич</t>
  </si>
  <si>
    <t>МОУ "МЭЛ им. Шнитке А.Г."</t>
  </si>
  <si>
    <t>МОУ "СОШ п. Коминтерн"</t>
  </si>
  <si>
    <t>МОУ "СОШ п. Пробуждение"</t>
  </si>
  <si>
    <t>Иногамова Яна Ильясовна</t>
  </si>
  <si>
    <t>Ивашкина Дарья Данииловна</t>
  </si>
  <si>
    <t>Фимушкин Иван Александрович</t>
  </si>
  <si>
    <t>Савченко Марина Владимировна</t>
  </si>
  <si>
    <t>Харченко Александр Андреевич</t>
  </si>
  <si>
    <t>Руденко Татьяна Вячеславовна</t>
  </si>
  <si>
    <t>Шлыкова Анна Сергеевна</t>
  </si>
  <si>
    <t>Семина Людмила Александровна</t>
  </si>
  <si>
    <t>Прыгунов Сергей Александрович</t>
  </si>
  <si>
    <t>Шевлякова Светлана Евгеньевна</t>
  </si>
  <si>
    <t>Толкачёв Никита Александрович</t>
  </si>
  <si>
    <t>Мичков Максим Эдуардович</t>
  </si>
  <si>
    <t>Беляев Владислав Александрович</t>
  </si>
  <si>
    <t xml:space="preserve">Малоземова Елизавета Андреевна  </t>
  </si>
  <si>
    <t xml:space="preserve">Гордеев Антон Алексеевич  </t>
  </si>
  <si>
    <t xml:space="preserve">Подъячева Дарья Евгеньевна      </t>
  </si>
  <si>
    <t>Николаева Галина Ивановна</t>
  </si>
  <si>
    <t>Турумратов Амир Арманович</t>
  </si>
  <si>
    <t>Салиев Эдгар Русланович</t>
  </si>
  <si>
    <t>Березина Виктория Максимовна</t>
  </si>
  <si>
    <t>Каптюшина Юлия Александровна</t>
  </si>
  <si>
    <t>Колесникова Валерия Васильевна</t>
  </si>
  <si>
    <t>Головчанская Галина Анатольевна</t>
  </si>
  <si>
    <t>Кулагин Дмитрий Игоревич</t>
  </si>
  <si>
    <t>Лясковская Маргарита Антольевна</t>
  </si>
  <si>
    <t>Хворостенко Никита Андреевич</t>
  </si>
  <si>
    <t>Рыжко Михаил Борисович</t>
  </si>
  <si>
    <t>Матвеев Олег Дмитриевич</t>
  </si>
  <si>
    <t>Петрова Вероника Владимировна</t>
  </si>
  <si>
    <t>Цой Яна Сергеевна</t>
  </si>
  <si>
    <t xml:space="preserve">Пестряков Вадим Станиславович
</t>
  </si>
  <si>
    <t>Иванов Илья Владимирович</t>
  </si>
  <si>
    <t>Крутиков Павел Сергеевич</t>
  </si>
  <si>
    <t>Русанова Дарья Александровна</t>
  </si>
  <si>
    <t>МОУ "СОШ №30 им. П.М. Коваленко</t>
  </si>
  <si>
    <t>Митрофанова Екатерина Игоревна</t>
  </si>
  <si>
    <t>Чаловский Никита Андреевич</t>
  </si>
  <si>
    <t>Володин Константин Александрович</t>
  </si>
  <si>
    <t>Юнева Ирина Сергеевна</t>
  </si>
  <si>
    <t>Аббакумова Мария Олеговна</t>
  </si>
  <si>
    <t>Бочкарева Стелла Александровна</t>
  </si>
  <si>
    <t>Шабанова Дарья Дмитриевна</t>
  </si>
  <si>
    <t>Швецова Екатерина Викторовна</t>
  </si>
  <si>
    <t>Воронкова Галина Яковлевна</t>
  </si>
  <si>
    <t>Дубровская Виктория Владимировна</t>
  </si>
  <si>
    <t>ПРОТОКОЛ</t>
  </si>
  <si>
    <t>11 класс</t>
  </si>
  <si>
    <t>7 класс</t>
  </si>
  <si>
    <t>8 класс</t>
  </si>
  <si>
    <t>9 класс</t>
  </si>
  <si>
    <t>10 класс</t>
  </si>
  <si>
    <t>50% ответов -10 баллов</t>
  </si>
  <si>
    <t>75% ответов - 15 баллов</t>
  </si>
  <si>
    <t>призер</t>
  </si>
  <si>
    <t>Победителей - 0</t>
  </si>
  <si>
    <t>5% участников - 3 человек</t>
  </si>
  <si>
    <t>7 класс астрономия</t>
  </si>
  <si>
    <t>10 % участников - 6 человек</t>
  </si>
  <si>
    <t>Победителей - 3</t>
  </si>
  <si>
    <t>Призеров -9</t>
  </si>
  <si>
    <t>Участников муниципального этапа -12</t>
  </si>
  <si>
    <t>8 класс астрономия</t>
  </si>
  <si>
    <t>10 % участников - 5 человек</t>
  </si>
  <si>
    <t>Призеров -1</t>
  </si>
  <si>
    <t>Участников муниципального этапа -1</t>
  </si>
  <si>
    <t>9 класс астрономия</t>
  </si>
  <si>
    <t>Призеров -2</t>
  </si>
  <si>
    <t>Участников муниципального этапа -2</t>
  </si>
  <si>
    <t>60 участников</t>
  </si>
  <si>
    <t>55 участника</t>
  </si>
  <si>
    <t>49 участника</t>
  </si>
  <si>
    <t>Седов Вячеслав Денисович</t>
  </si>
  <si>
    <t>МОУ "СОШ им. Ю.А. Гагарина"</t>
  </si>
  <si>
    <t>8 б</t>
  </si>
  <si>
    <t>7 б</t>
  </si>
  <si>
    <t>Быков Иван Иванович</t>
  </si>
  <si>
    <t>Крашенинникова Татьяна Сергеевна</t>
  </si>
  <si>
    <t>Садуакасова Анар Ертугановна</t>
  </si>
  <si>
    <t>Ахмедов Руслан Азерович</t>
  </si>
  <si>
    <t>Овчинникова Олеся Станиславовна</t>
  </si>
  <si>
    <t>МОУ "СОШ №18 им.А.А.Мыльникова"</t>
  </si>
  <si>
    <t>Лосякова Павел Сергеевич</t>
  </si>
  <si>
    <t>Масленников Денис Николаевич</t>
  </si>
  <si>
    <t>Сизов Ефим Викторович</t>
  </si>
  <si>
    <t>47 б</t>
  </si>
  <si>
    <t>45 б</t>
  </si>
  <si>
    <t>муниципального этапа Всероссийской олимпиады школьников по астрономии 2021-2022 учебный год</t>
  </si>
  <si>
    <t>48 б</t>
  </si>
  <si>
    <t>32 б</t>
  </si>
  <si>
    <t>участник муниципального этапа</t>
  </si>
</sst>
</file>

<file path=xl/styles.xml><?xml version="1.0" encoding="utf-8"?>
<styleSheet xmlns="http://schemas.openxmlformats.org/spreadsheetml/2006/main">
  <fonts count="12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sz val="14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sz val="10"/>
      <name val="Arial"/>
      <family val="2"/>
      <charset val="204"/>
      <scheme val="minor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/>
    <xf numFmtId="0" fontId="0" fillId="0" borderId="0" xfId="0" applyFont="1" applyBorder="1" applyAlignment="1">
      <alignment horizontal="center"/>
    </xf>
    <xf numFmtId="0" fontId="5" fillId="0" borderId="0" xfId="0" applyFont="1" applyAlignment="1"/>
    <xf numFmtId="0" fontId="6" fillId="2" borderId="1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0" fillId="3" borderId="4" xfId="0" applyFont="1" applyFill="1" applyBorder="1" applyAlignment="1"/>
    <xf numFmtId="0" fontId="5" fillId="0" borderId="4" xfId="0" applyFont="1" applyBorder="1" applyAlignment="1"/>
    <xf numFmtId="0" fontId="7" fillId="0" borderId="4" xfId="0" applyFont="1" applyFill="1" applyBorder="1"/>
    <xf numFmtId="0" fontId="8" fillId="0" borderId="4" xfId="0" applyFont="1" applyFill="1" applyBorder="1" applyAlignment="1">
      <alignment vertical="top"/>
    </xf>
    <xf numFmtId="0" fontId="8" fillId="0" borderId="4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11" fillId="3" borderId="4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9" fillId="0" borderId="4" xfId="0" applyFont="1" applyFill="1" applyBorder="1" applyAlignment="1">
      <alignment vertical="top"/>
    </xf>
    <xf numFmtId="0" fontId="8" fillId="0" borderId="4" xfId="0" applyFont="1" applyFill="1" applyBorder="1" applyAlignment="1">
      <alignment horizontal="justify" vertical="top"/>
    </xf>
    <xf numFmtId="0" fontId="9" fillId="0" borderId="4" xfId="0" applyFont="1" applyBorder="1" applyAlignment="1">
      <alignment vertical="top"/>
    </xf>
    <xf numFmtId="0" fontId="2" fillId="2" borderId="3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0" fillId="0" borderId="0" xfId="0" applyFont="1" applyBorder="1" applyAlignment="1"/>
    <xf numFmtId="0" fontId="9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justify" vertical="top"/>
    </xf>
    <xf numFmtId="0" fontId="9" fillId="0" borderId="0" xfId="0" applyFont="1" applyBorder="1" applyAlignment="1">
      <alignment vertical="top"/>
    </xf>
    <xf numFmtId="0" fontId="2" fillId="2" borderId="10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vertical="top" wrapText="1"/>
    </xf>
    <xf numFmtId="0" fontId="0" fillId="0" borderId="0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5</xdr:col>
      <xdr:colOff>1131094</xdr:colOff>
      <xdr:row>28</xdr:row>
      <xdr:rowOff>90488</xdr:rowOff>
    </xdr:to>
    <xdr:pic>
      <xdr:nvPicPr>
        <xdr:cNvPr id="3" name="Рисунок 2" descr="астрономия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4344" y="6369844"/>
          <a:ext cx="6524625" cy="2114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5</xdr:col>
      <xdr:colOff>819150</xdr:colOff>
      <xdr:row>20</xdr:row>
      <xdr:rowOff>57150</xdr:rowOff>
    </xdr:to>
    <xdr:pic>
      <xdr:nvPicPr>
        <xdr:cNvPr id="3" name="Рисунок 2" descr="астрономия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6725" y="1933575"/>
          <a:ext cx="6524625" cy="2114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5</xdr:col>
      <xdr:colOff>1243542</xdr:colOff>
      <xdr:row>20</xdr:row>
      <xdr:rowOff>82550</xdr:rowOff>
    </xdr:to>
    <xdr:pic>
      <xdr:nvPicPr>
        <xdr:cNvPr id="3" name="Рисунок 2" descr="астрономия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5667" y="1936750"/>
          <a:ext cx="6524625" cy="2114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5</xdr:col>
      <xdr:colOff>1035844</xdr:colOff>
      <xdr:row>37</xdr:row>
      <xdr:rowOff>90488</xdr:rowOff>
    </xdr:to>
    <xdr:pic>
      <xdr:nvPicPr>
        <xdr:cNvPr id="3" name="Рисунок 2" descr="астрономия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4344" y="10906125"/>
          <a:ext cx="6524625" cy="2114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5</xdr:col>
      <xdr:colOff>798419</xdr:colOff>
      <xdr:row>34</xdr:row>
      <xdr:rowOff>97491</xdr:rowOff>
    </xdr:to>
    <xdr:pic>
      <xdr:nvPicPr>
        <xdr:cNvPr id="3" name="Рисунок 2" descr="астрономия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0647" y="8706971"/>
          <a:ext cx="6524625" cy="2114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V23"/>
  <sheetViews>
    <sheetView tabSelected="1" zoomScale="80" zoomScaleNormal="80" workbookViewId="0">
      <selection activeCell="O9" sqref="O9"/>
    </sheetView>
  </sheetViews>
  <sheetFormatPr defaultColWidth="14.42578125" defaultRowHeight="15.75" customHeight="1"/>
  <cols>
    <col min="1" max="1" width="7" style="35" customWidth="1"/>
    <col min="2" max="2" width="33" style="43" customWidth="1"/>
    <col min="3" max="3" width="12" style="35" customWidth="1"/>
    <col min="4" max="4" width="28.28515625" style="35" customWidth="1"/>
    <col min="5" max="5" width="7.7109375" style="35" customWidth="1"/>
    <col min="6" max="6" width="33.140625" style="35" customWidth="1"/>
    <col min="7" max="10" width="5.42578125" style="35" customWidth="1"/>
    <col min="11" max="14" width="14.42578125" style="35"/>
    <col min="15" max="15" width="17.7109375" style="35" customWidth="1"/>
    <col min="16" max="16" width="30" customWidth="1"/>
    <col min="17" max="17" width="42.85546875" customWidth="1"/>
  </cols>
  <sheetData>
    <row r="1" spans="1:22" s="2" customFormat="1" ht="15.75" customHeight="1">
      <c r="A1" s="31"/>
      <c r="B1" s="4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"/>
      <c r="Q1" s="3"/>
    </row>
    <row r="2" spans="1:22" s="2" customFormat="1" ht="15.75" customHeight="1">
      <c r="A2" s="59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22" s="2" customFormat="1" ht="15.75" customHeight="1">
      <c r="A3" s="59" t="s">
        <v>124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22" s="2" customFormat="1" ht="15.75" customHeight="1">
      <c r="A4" s="59" t="s">
        <v>85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22" ht="25.5" customHeight="1">
      <c r="A5" s="61" t="s">
        <v>0</v>
      </c>
      <c r="B5" s="63" t="s">
        <v>1</v>
      </c>
      <c r="C5" s="61" t="s">
        <v>2</v>
      </c>
      <c r="D5" s="61" t="s">
        <v>3</v>
      </c>
      <c r="E5" s="61" t="s">
        <v>4</v>
      </c>
      <c r="F5" s="65" t="s">
        <v>5</v>
      </c>
      <c r="G5" s="44">
        <v>1</v>
      </c>
      <c r="H5" s="44">
        <v>2</v>
      </c>
      <c r="I5" s="44">
        <v>3</v>
      </c>
      <c r="J5" s="44">
        <v>4</v>
      </c>
      <c r="K5" s="36" t="s">
        <v>6</v>
      </c>
      <c r="L5" s="36" t="s">
        <v>7</v>
      </c>
      <c r="M5" s="36" t="s">
        <v>8</v>
      </c>
      <c r="N5" s="67" t="s">
        <v>9</v>
      </c>
      <c r="O5" s="60" t="s">
        <v>10</v>
      </c>
      <c r="P5" s="60"/>
    </row>
    <row r="6" spans="1:22" ht="12.75">
      <c r="A6" s="62"/>
      <c r="B6" s="64"/>
      <c r="C6" s="62"/>
      <c r="D6" s="62"/>
      <c r="E6" s="62"/>
      <c r="F6" s="66"/>
      <c r="G6" s="45" t="s">
        <v>111</v>
      </c>
      <c r="H6" s="45" t="s">
        <v>111</v>
      </c>
      <c r="I6" s="45" t="s">
        <v>111</v>
      </c>
      <c r="J6" s="45" t="s">
        <v>111</v>
      </c>
      <c r="K6" s="36" t="s">
        <v>126</v>
      </c>
      <c r="L6" s="36"/>
      <c r="M6" s="36"/>
      <c r="N6" s="67"/>
      <c r="O6" s="46"/>
      <c r="P6" s="16"/>
    </row>
    <row r="7" spans="1:22" ht="25.5">
      <c r="A7" s="32">
        <v>1</v>
      </c>
      <c r="B7" s="41" t="s">
        <v>40</v>
      </c>
      <c r="C7" s="33"/>
      <c r="D7" s="34" t="s">
        <v>24</v>
      </c>
      <c r="E7" s="32">
        <v>7</v>
      </c>
      <c r="F7" s="32" t="s">
        <v>22</v>
      </c>
      <c r="G7" s="32">
        <v>8</v>
      </c>
      <c r="H7" s="32">
        <v>3</v>
      </c>
      <c r="I7" s="32">
        <v>2</v>
      </c>
      <c r="J7" s="32">
        <v>3</v>
      </c>
      <c r="K7" s="34">
        <f>SUM(G7:J7)</f>
        <v>16</v>
      </c>
      <c r="L7" s="32"/>
      <c r="M7" s="32">
        <f t="shared" ref="M7" si="0">K7</f>
        <v>16</v>
      </c>
      <c r="N7" s="47">
        <v>1</v>
      </c>
      <c r="O7" s="39" t="s">
        <v>91</v>
      </c>
      <c r="P7" s="10"/>
      <c r="Q7" s="4" t="s">
        <v>94</v>
      </c>
      <c r="R7" s="1"/>
      <c r="S7" s="1"/>
      <c r="T7" s="1"/>
      <c r="U7" s="1"/>
      <c r="V7" s="1"/>
    </row>
    <row r="8" spans="1:22" ht="38.25">
      <c r="A8" s="32">
        <v>2</v>
      </c>
      <c r="B8" s="41" t="s">
        <v>39</v>
      </c>
      <c r="C8" s="33"/>
      <c r="D8" s="34" t="s">
        <v>24</v>
      </c>
      <c r="E8" s="32">
        <v>7</v>
      </c>
      <c r="F8" s="32" t="s">
        <v>22</v>
      </c>
      <c r="G8" s="32">
        <v>4</v>
      </c>
      <c r="H8" s="32">
        <v>4</v>
      </c>
      <c r="I8" s="32">
        <v>5</v>
      </c>
      <c r="J8" s="32">
        <v>2</v>
      </c>
      <c r="K8" s="34">
        <f t="shared" ref="K8:K17" si="1">SUM(G8:J8)</f>
        <v>15</v>
      </c>
      <c r="L8" s="32"/>
      <c r="M8" s="32">
        <f t="shared" ref="M8:M17" si="2">K8</f>
        <v>15</v>
      </c>
      <c r="N8" s="48">
        <v>2</v>
      </c>
      <c r="O8" s="32" t="s">
        <v>127</v>
      </c>
      <c r="P8" s="10"/>
      <c r="Q8" s="4" t="s">
        <v>89</v>
      </c>
    </row>
    <row r="9" spans="1:22" ht="38.25">
      <c r="A9" s="32">
        <v>3</v>
      </c>
      <c r="B9" s="41" t="s">
        <v>25</v>
      </c>
      <c r="C9" s="33"/>
      <c r="D9" s="32" t="s">
        <v>21</v>
      </c>
      <c r="E9" s="32">
        <v>7</v>
      </c>
      <c r="F9" s="32" t="s">
        <v>22</v>
      </c>
      <c r="G9" s="32">
        <v>3</v>
      </c>
      <c r="H9" s="32">
        <v>3</v>
      </c>
      <c r="I9" s="32">
        <v>6</v>
      </c>
      <c r="J9" s="32">
        <v>2</v>
      </c>
      <c r="K9" s="34">
        <f t="shared" si="1"/>
        <v>14</v>
      </c>
      <c r="L9" s="32"/>
      <c r="M9" s="32">
        <f t="shared" si="2"/>
        <v>14</v>
      </c>
      <c r="N9" s="47">
        <v>3</v>
      </c>
      <c r="O9" s="32" t="s">
        <v>127</v>
      </c>
      <c r="P9" s="10"/>
      <c r="Q9" s="4" t="s">
        <v>90</v>
      </c>
    </row>
    <row r="10" spans="1:22" ht="38.25">
      <c r="A10" s="32">
        <v>4</v>
      </c>
      <c r="B10" s="42" t="s">
        <v>34</v>
      </c>
      <c r="C10" s="32"/>
      <c r="D10" s="32" t="s">
        <v>32</v>
      </c>
      <c r="E10" s="32">
        <v>7</v>
      </c>
      <c r="F10" s="32" t="s">
        <v>33</v>
      </c>
      <c r="G10" s="32">
        <v>2</v>
      </c>
      <c r="H10" s="32">
        <v>1</v>
      </c>
      <c r="I10" s="32">
        <v>0</v>
      </c>
      <c r="J10" s="32">
        <v>6</v>
      </c>
      <c r="K10" s="34">
        <f t="shared" si="1"/>
        <v>9</v>
      </c>
      <c r="L10" s="32"/>
      <c r="M10" s="32">
        <f t="shared" si="2"/>
        <v>9</v>
      </c>
      <c r="N10" s="48">
        <v>4</v>
      </c>
      <c r="O10" s="32" t="s">
        <v>127</v>
      </c>
      <c r="P10" s="10"/>
      <c r="Q10" s="2"/>
    </row>
    <row r="11" spans="1:22" ht="38.25">
      <c r="A11" s="32">
        <v>5</v>
      </c>
      <c r="B11" s="41" t="s">
        <v>38</v>
      </c>
      <c r="C11" s="33"/>
      <c r="D11" s="32" t="s">
        <v>24</v>
      </c>
      <c r="E11" s="32">
        <v>7</v>
      </c>
      <c r="F11" s="32" t="s">
        <v>22</v>
      </c>
      <c r="G11" s="32">
        <v>5</v>
      </c>
      <c r="H11" s="32">
        <v>4</v>
      </c>
      <c r="I11" s="32">
        <v>0</v>
      </c>
      <c r="J11" s="32">
        <v>0</v>
      </c>
      <c r="K11" s="34">
        <f t="shared" si="1"/>
        <v>9</v>
      </c>
      <c r="L11" s="32"/>
      <c r="M11" s="32">
        <f t="shared" si="2"/>
        <v>9</v>
      </c>
      <c r="N11" s="48">
        <v>4</v>
      </c>
      <c r="O11" s="32" t="s">
        <v>127</v>
      </c>
      <c r="P11" s="10"/>
      <c r="Q11" s="4" t="s">
        <v>106</v>
      </c>
    </row>
    <row r="12" spans="1:22" ht="38.25">
      <c r="A12" s="32">
        <v>6</v>
      </c>
      <c r="B12" s="41" t="s">
        <v>28</v>
      </c>
      <c r="C12" s="32"/>
      <c r="D12" s="32" t="s">
        <v>26</v>
      </c>
      <c r="E12" s="32">
        <v>7</v>
      </c>
      <c r="F12" s="32" t="s">
        <v>27</v>
      </c>
      <c r="G12" s="32">
        <v>3</v>
      </c>
      <c r="H12" s="32">
        <v>0</v>
      </c>
      <c r="I12" s="32">
        <v>0</v>
      </c>
      <c r="J12" s="32">
        <v>0</v>
      </c>
      <c r="K12" s="34">
        <f t="shared" si="1"/>
        <v>3</v>
      </c>
      <c r="L12" s="32"/>
      <c r="M12" s="32">
        <f t="shared" si="2"/>
        <v>3</v>
      </c>
      <c r="N12" s="47">
        <v>5</v>
      </c>
      <c r="O12" s="32" t="s">
        <v>127</v>
      </c>
      <c r="P12" s="10"/>
      <c r="Q12" s="4" t="s">
        <v>93</v>
      </c>
    </row>
    <row r="13" spans="1:22" ht="38.25">
      <c r="A13" s="32">
        <v>7</v>
      </c>
      <c r="B13" s="41" t="s">
        <v>17</v>
      </c>
      <c r="C13" s="32"/>
      <c r="D13" s="32" t="s">
        <v>14</v>
      </c>
      <c r="E13" s="32">
        <v>7</v>
      </c>
      <c r="F13" s="32" t="s">
        <v>18</v>
      </c>
      <c r="G13" s="32">
        <v>1</v>
      </c>
      <c r="H13" s="32">
        <v>1</v>
      </c>
      <c r="I13" s="32">
        <v>0</v>
      </c>
      <c r="J13" s="32">
        <v>0</v>
      </c>
      <c r="K13" s="34">
        <f t="shared" si="1"/>
        <v>2</v>
      </c>
      <c r="L13" s="32"/>
      <c r="M13" s="32">
        <f t="shared" si="2"/>
        <v>2</v>
      </c>
      <c r="N13" s="48">
        <v>6</v>
      </c>
      <c r="O13" s="32" t="s">
        <v>127</v>
      </c>
      <c r="P13" s="10"/>
      <c r="Q13" s="4" t="s">
        <v>95</v>
      </c>
    </row>
    <row r="14" spans="1:22" ht="38.25">
      <c r="A14" s="32">
        <v>8</v>
      </c>
      <c r="B14" s="41" t="s">
        <v>23</v>
      </c>
      <c r="C14" s="33"/>
      <c r="D14" s="32" t="s">
        <v>24</v>
      </c>
      <c r="E14" s="32">
        <v>7</v>
      </c>
      <c r="F14" s="32" t="s">
        <v>22</v>
      </c>
      <c r="G14" s="32">
        <v>1</v>
      </c>
      <c r="H14" s="32">
        <v>0</v>
      </c>
      <c r="I14" s="32">
        <v>0</v>
      </c>
      <c r="J14" s="32">
        <v>0</v>
      </c>
      <c r="K14" s="34">
        <f t="shared" si="1"/>
        <v>1</v>
      </c>
      <c r="L14" s="32"/>
      <c r="M14" s="32">
        <f t="shared" si="2"/>
        <v>1</v>
      </c>
      <c r="N14" s="48">
        <v>7</v>
      </c>
      <c r="O14" s="32" t="s">
        <v>127</v>
      </c>
      <c r="P14" s="10"/>
      <c r="Q14" s="2"/>
    </row>
    <row r="15" spans="1:22" ht="38.25">
      <c r="A15" s="32">
        <v>9</v>
      </c>
      <c r="B15" s="41" t="s">
        <v>29</v>
      </c>
      <c r="C15" s="32"/>
      <c r="D15" s="32" t="s">
        <v>30</v>
      </c>
      <c r="E15" s="32">
        <v>7</v>
      </c>
      <c r="F15" s="32" t="s">
        <v>31</v>
      </c>
      <c r="G15" s="32">
        <v>0</v>
      </c>
      <c r="H15" s="32">
        <v>0</v>
      </c>
      <c r="I15" s="32">
        <v>0</v>
      </c>
      <c r="J15" s="32">
        <v>0</v>
      </c>
      <c r="K15" s="34">
        <f t="shared" si="1"/>
        <v>0</v>
      </c>
      <c r="L15" s="32"/>
      <c r="M15" s="32">
        <f t="shared" si="2"/>
        <v>0</v>
      </c>
      <c r="N15" s="47">
        <v>8</v>
      </c>
      <c r="O15" s="32" t="s">
        <v>127</v>
      </c>
      <c r="P15" s="10"/>
      <c r="Q15" s="4" t="s">
        <v>96</v>
      </c>
    </row>
    <row r="16" spans="1:22" ht="38.25">
      <c r="A16" s="32">
        <v>10</v>
      </c>
      <c r="B16" s="41" t="s">
        <v>13</v>
      </c>
      <c r="C16" s="32"/>
      <c r="D16" s="32" t="s">
        <v>14</v>
      </c>
      <c r="E16" s="32">
        <v>7</v>
      </c>
      <c r="F16" s="32" t="s">
        <v>15</v>
      </c>
      <c r="G16" s="32">
        <v>0</v>
      </c>
      <c r="H16" s="32">
        <v>0</v>
      </c>
      <c r="I16" s="32">
        <v>0</v>
      </c>
      <c r="J16" s="32">
        <v>0</v>
      </c>
      <c r="K16" s="34">
        <f t="shared" si="1"/>
        <v>0</v>
      </c>
      <c r="L16" s="32"/>
      <c r="M16" s="32">
        <f t="shared" si="2"/>
        <v>0</v>
      </c>
      <c r="N16" s="48">
        <v>8</v>
      </c>
      <c r="O16" s="32" t="s">
        <v>127</v>
      </c>
      <c r="P16" s="10"/>
      <c r="Q16" s="4" t="s">
        <v>97</v>
      </c>
    </row>
    <row r="17" spans="1:17" ht="38.25">
      <c r="A17" s="32">
        <v>11</v>
      </c>
      <c r="B17" s="41" t="s">
        <v>16</v>
      </c>
      <c r="C17" s="32"/>
      <c r="D17" s="32" t="s">
        <v>14</v>
      </c>
      <c r="E17" s="32">
        <v>7</v>
      </c>
      <c r="F17" s="32" t="s">
        <v>15</v>
      </c>
      <c r="G17" s="32">
        <v>0</v>
      </c>
      <c r="H17" s="32">
        <v>0</v>
      </c>
      <c r="I17" s="32">
        <v>0</v>
      </c>
      <c r="J17" s="32">
        <v>0</v>
      </c>
      <c r="K17" s="34">
        <f t="shared" si="1"/>
        <v>0</v>
      </c>
      <c r="L17" s="32"/>
      <c r="M17" s="32">
        <f t="shared" si="2"/>
        <v>0</v>
      </c>
      <c r="N17" s="48">
        <v>8</v>
      </c>
      <c r="O17" s="32" t="s">
        <v>127</v>
      </c>
      <c r="P17" s="10"/>
      <c r="Q17" s="4" t="s">
        <v>98</v>
      </c>
    </row>
    <row r="19" spans="1:17" ht="15.75" customHeight="1">
      <c r="B19" s="49"/>
    </row>
    <row r="20" spans="1:17" ht="15.75" customHeight="1">
      <c r="B20" s="49"/>
    </row>
    <row r="22" spans="1:17" ht="15.75" customHeight="1">
      <c r="B22" s="49"/>
    </row>
    <row r="23" spans="1:17" ht="15.75" customHeight="1">
      <c r="B23" s="49"/>
    </row>
  </sheetData>
  <sortState ref="B7:K17">
    <sortCondition descending="1" ref="K7:K17"/>
  </sortState>
  <mergeCells count="11">
    <mergeCell ref="A2:Q2"/>
    <mergeCell ref="A3:Q3"/>
    <mergeCell ref="A4:Q4"/>
    <mergeCell ref="O5:P5"/>
    <mergeCell ref="A5:A6"/>
    <mergeCell ref="B5:B6"/>
    <mergeCell ref="C5:C6"/>
    <mergeCell ref="D5:D6"/>
    <mergeCell ref="E5:E6"/>
    <mergeCell ref="F5:F6"/>
    <mergeCell ref="N5:N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Q17"/>
  <sheetViews>
    <sheetView topLeftCell="C1" workbookViewId="0">
      <selection activeCell="B9" sqref="B9"/>
    </sheetView>
  </sheetViews>
  <sheetFormatPr defaultColWidth="14.42578125" defaultRowHeight="15.75" customHeight="1"/>
  <cols>
    <col min="1" max="1" width="7" customWidth="1"/>
    <col min="2" max="2" width="35" customWidth="1"/>
    <col min="3" max="3" width="13.42578125" customWidth="1"/>
    <col min="4" max="4" width="29.42578125" customWidth="1"/>
    <col min="5" max="5" width="7.7109375" customWidth="1"/>
    <col min="6" max="6" width="33.42578125" customWidth="1"/>
    <col min="7" max="10" width="5.28515625" style="2" customWidth="1"/>
    <col min="14" max="14" width="9" customWidth="1"/>
    <col min="15" max="15" width="17.28515625" customWidth="1"/>
    <col min="16" max="16" width="32" customWidth="1"/>
    <col min="17" max="17" width="28.7109375" customWidth="1"/>
  </cols>
  <sheetData>
    <row r="1" spans="1:17" s="2" customFormat="1" ht="15.7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s="2" customFormat="1" ht="15.75" customHeight="1">
      <c r="A2" s="59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s="2" customFormat="1" ht="15.75" customHeight="1">
      <c r="A3" s="59" t="s">
        <v>124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s="2" customFormat="1" ht="15.75" customHeight="1">
      <c r="A4" s="59" t="s">
        <v>86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17" ht="25.5" customHeight="1">
      <c r="A5" s="68" t="s">
        <v>0</v>
      </c>
      <c r="B5" s="68" t="s">
        <v>1</v>
      </c>
      <c r="C5" s="68" t="s">
        <v>2</v>
      </c>
      <c r="D5" s="68" t="s">
        <v>3</v>
      </c>
      <c r="E5" s="68" t="s">
        <v>4</v>
      </c>
      <c r="F5" s="68" t="s">
        <v>5</v>
      </c>
      <c r="G5" s="20">
        <v>1</v>
      </c>
      <c r="H5" s="20">
        <v>2</v>
      </c>
      <c r="I5" s="20">
        <v>3</v>
      </c>
      <c r="J5" s="20">
        <v>4</v>
      </c>
      <c r="K5" s="5" t="s">
        <v>6</v>
      </c>
      <c r="L5" s="5" t="s">
        <v>7</v>
      </c>
      <c r="M5" s="5" t="s">
        <v>8</v>
      </c>
      <c r="N5" s="6" t="s">
        <v>9</v>
      </c>
      <c r="O5" s="60" t="s">
        <v>10</v>
      </c>
      <c r="P5" s="60"/>
    </row>
    <row r="6" spans="1:17" ht="12.75">
      <c r="A6" s="69"/>
      <c r="B6" s="69"/>
      <c r="C6" s="69"/>
      <c r="D6" s="69"/>
      <c r="E6" s="69"/>
      <c r="F6" s="69"/>
      <c r="G6" s="28" t="s">
        <v>111</v>
      </c>
      <c r="H6" s="28" t="s">
        <v>111</v>
      </c>
      <c r="I6" s="28" t="s">
        <v>111</v>
      </c>
      <c r="J6" s="28" t="s">
        <v>111</v>
      </c>
      <c r="K6" s="13" t="s">
        <v>126</v>
      </c>
      <c r="L6" s="13"/>
      <c r="M6" s="13"/>
      <c r="N6" s="14"/>
      <c r="O6" s="7"/>
      <c r="P6" s="15"/>
    </row>
    <row r="7" spans="1:17" ht="38.25">
      <c r="A7" s="12">
        <v>1</v>
      </c>
      <c r="B7" s="11" t="s">
        <v>43</v>
      </c>
      <c r="C7" s="11"/>
      <c r="D7" s="11" t="s">
        <v>12</v>
      </c>
      <c r="E7" s="12">
        <v>8</v>
      </c>
      <c r="F7" s="11" t="s">
        <v>42</v>
      </c>
      <c r="G7" s="12">
        <v>0</v>
      </c>
      <c r="H7" s="12">
        <v>6</v>
      </c>
      <c r="I7" s="12">
        <v>5</v>
      </c>
      <c r="J7" s="12">
        <v>0</v>
      </c>
      <c r="K7" s="12">
        <v>11</v>
      </c>
      <c r="L7" s="12"/>
      <c r="M7" s="12">
        <f t="shared" ref="M7" si="0">K7</f>
        <v>11</v>
      </c>
      <c r="N7" s="12">
        <v>1</v>
      </c>
      <c r="O7" s="30" t="s">
        <v>127</v>
      </c>
      <c r="P7" s="9"/>
      <c r="Q7" s="4" t="s">
        <v>99</v>
      </c>
    </row>
    <row r="8" spans="1:17" ht="12.75">
      <c r="A8" s="21"/>
      <c r="B8" s="22"/>
      <c r="C8" s="23"/>
      <c r="D8" s="23"/>
      <c r="E8" s="21"/>
      <c r="F8" s="23"/>
      <c r="G8" s="23"/>
      <c r="H8" s="23"/>
      <c r="I8" s="23"/>
      <c r="J8" s="23"/>
      <c r="K8" s="21"/>
      <c r="L8" s="21"/>
      <c r="M8" s="21"/>
      <c r="N8" s="21"/>
      <c r="O8" s="23"/>
      <c r="P8" s="24"/>
      <c r="Q8" s="4" t="s">
        <v>89</v>
      </c>
    </row>
    <row r="9" spans="1:17" ht="12.75">
      <c r="A9" s="21"/>
      <c r="B9" s="22"/>
      <c r="C9" s="23"/>
      <c r="D9" s="23"/>
      <c r="E9" s="21"/>
      <c r="F9" s="23"/>
      <c r="G9" s="23"/>
      <c r="H9" s="23"/>
      <c r="I9" s="23"/>
      <c r="J9" s="23"/>
      <c r="K9" s="25"/>
      <c r="L9" s="21"/>
      <c r="M9" s="21"/>
      <c r="N9" s="21"/>
      <c r="O9" s="23"/>
      <c r="P9" s="24"/>
      <c r="Q9" s="4" t="s">
        <v>90</v>
      </c>
    </row>
    <row r="10" spans="1:17" ht="12.75">
      <c r="A10" s="21"/>
      <c r="B10" s="22"/>
      <c r="C10" s="23"/>
      <c r="D10" s="23"/>
      <c r="E10" s="21"/>
      <c r="F10" s="23"/>
      <c r="G10" s="23"/>
      <c r="H10" s="23"/>
      <c r="I10" s="23"/>
      <c r="J10" s="23"/>
      <c r="K10" s="25"/>
      <c r="L10" s="21"/>
      <c r="M10" s="21"/>
      <c r="N10" s="21"/>
      <c r="O10" s="23"/>
      <c r="P10" s="24"/>
      <c r="Q10" s="2"/>
    </row>
    <row r="11" spans="1:17" ht="12.75">
      <c r="A11" s="21"/>
      <c r="B11" s="2"/>
      <c r="C11" s="23"/>
      <c r="D11" s="23"/>
      <c r="E11" s="21"/>
      <c r="F11" s="23"/>
      <c r="G11" s="23"/>
      <c r="H11" s="23"/>
      <c r="I11" s="23"/>
      <c r="J11" s="23"/>
      <c r="K11" s="25"/>
      <c r="L11" s="21"/>
      <c r="M11" s="21"/>
      <c r="N11" s="21"/>
      <c r="O11" s="23"/>
      <c r="P11" s="24"/>
      <c r="Q11" s="4" t="s">
        <v>107</v>
      </c>
    </row>
    <row r="12" spans="1:17" ht="12.75">
      <c r="A12" s="21"/>
      <c r="B12" s="22"/>
      <c r="C12" s="23"/>
      <c r="D12" s="23"/>
      <c r="E12" s="21"/>
      <c r="F12" s="23"/>
      <c r="G12" s="23"/>
      <c r="H12" s="23"/>
      <c r="I12" s="23"/>
      <c r="J12" s="23"/>
      <c r="K12" s="21"/>
      <c r="L12" s="21"/>
      <c r="M12" s="21"/>
      <c r="N12" s="21"/>
      <c r="O12" s="23"/>
      <c r="P12" s="24"/>
      <c r="Q12" s="4" t="s">
        <v>93</v>
      </c>
    </row>
    <row r="13" spans="1:17" ht="12.75">
      <c r="A13" s="21"/>
      <c r="B13" s="22"/>
      <c r="C13" s="23"/>
      <c r="D13" s="23"/>
      <c r="E13" s="21"/>
      <c r="F13" s="23"/>
      <c r="G13" s="23"/>
      <c r="H13" s="23"/>
      <c r="I13" s="23"/>
      <c r="J13" s="23"/>
      <c r="K13" s="25"/>
      <c r="L13" s="21"/>
      <c r="M13" s="21"/>
      <c r="N13" s="21"/>
      <c r="O13" s="23"/>
      <c r="P13" s="24"/>
      <c r="Q13" s="4" t="s">
        <v>95</v>
      </c>
    </row>
    <row r="14" spans="1:17" ht="12.75">
      <c r="A14" s="21"/>
      <c r="B14" s="2"/>
      <c r="C14" s="23"/>
      <c r="D14" s="23"/>
      <c r="E14" s="21"/>
      <c r="F14" s="23"/>
      <c r="G14" s="23"/>
      <c r="H14" s="23"/>
      <c r="I14" s="23"/>
      <c r="J14" s="23"/>
      <c r="K14" s="25"/>
      <c r="L14" s="21"/>
      <c r="M14" s="21"/>
      <c r="N14" s="21"/>
      <c r="O14" s="23"/>
      <c r="P14" s="24"/>
      <c r="Q14" s="2"/>
    </row>
    <row r="15" spans="1:17" ht="12.75">
      <c r="A15" s="21"/>
      <c r="B15" s="22"/>
      <c r="C15" s="23"/>
      <c r="D15" s="23"/>
      <c r="E15" s="21"/>
      <c r="F15" s="23"/>
      <c r="G15" s="23"/>
      <c r="H15" s="23"/>
      <c r="I15" s="23"/>
      <c r="J15" s="23"/>
      <c r="K15" s="25"/>
      <c r="L15" s="21"/>
      <c r="M15" s="21"/>
      <c r="N15" s="21"/>
      <c r="O15" s="23"/>
      <c r="P15" s="24"/>
      <c r="Q15" s="4" t="s">
        <v>92</v>
      </c>
    </row>
    <row r="16" spans="1:17" ht="12.75">
      <c r="A16" s="21"/>
      <c r="B16" s="22"/>
      <c r="C16" s="23"/>
      <c r="D16" s="23"/>
      <c r="E16" s="21"/>
      <c r="F16" s="23"/>
      <c r="G16" s="23"/>
      <c r="H16" s="23"/>
      <c r="I16" s="23"/>
      <c r="J16" s="23"/>
      <c r="K16" s="25"/>
      <c r="L16" s="21"/>
      <c r="M16" s="21"/>
      <c r="N16" s="21"/>
      <c r="O16" s="23"/>
      <c r="P16" s="24"/>
      <c r="Q16" s="4" t="s">
        <v>101</v>
      </c>
    </row>
    <row r="17" spans="1:17" ht="12.75">
      <c r="A17" s="21"/>
      <c r="B17" s="22"/>
      <c r="C17" s="23"/>
      <c r="D17" s="23"/>
      <c r="E17" s="21"/>
      <c r="F17" s="23"/>
      <c r="G17" s="23"/>
      <c r="H17" s="23"/>
      <c r="I17" s="23"/>
      <c r="J17" s="23"/>
      <c r="K17" s="25"/>
      <c r="L17" s="21"/>
      <c r="M17" s="21"/>
      <c r="N17" s="21"/>
      <c r="O17" s="23"/>
      <c r="P17" s="24"/>
      <c r="Q17" s="4" t="s">
        <v>102</v>
      </c>
    </row>
  </sheetData>
  <sortState ref="B7:M61">
    <sortCondition descending="1" ref="K7:K61"/>
  </sortState>
  <mergeCells count="10">
    <mergeCell ref="A2:Q2"/>
    <mergeCell ref="A3:Q3"/>
    <mergeCell ref="A4:Q4"/>
    <mergeCell ref="A5:A6"/>
    <mergeCell ref="B5:B6"/>
    <mergeCell ref="C5:C6"/>
    <mergeCell ref="D5:D6"/>
    <mergeCell ref="E5:E6"/>
    <mergeCell ref="F5:F6"/>
    <mergeCell ref="O5:P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17"/>
  <sheetViews>
    <sheetView topLeftCell="C1" zoomScale="90" zoomScaleNormal="90" workbookViewId="0">
      <selection activeCell="B9" sqref="B9"/>
    </sheetView>
  </sheetViews>
  <sheetFormatPr defaultColWidth="14.42578125" defaultRowHeight="15.75" customHeight="1"/>
  <cols>
    <col min="1" max="1" width="7" customWidth="1"/>
    <col min="2" max="2" width="33.140625" customWidth="1"/>
    <col min="3" max="3" width="13" customWidth="1"/>
    <col min="4" max="4" width="25.28515625" customWidth="1"/>
    <col min="5" max="5" width="7.7109375" customWidth="1"/>
    <col min="6" max="6" width="34.140625" customWidth="1"/>
    <col min="7" max="12" width="6.7109375" style="2" customWidth="1"/>
    <col min="13" max="13" width="14.140625" customWidth="1"/>
    <col min="14" max="14" width="12.5703125" customWidth="1"/>
    <col min="15" max="15" width="9.7109375" customWidth="1"/>
    <col min="16" max="16" width="11.28515625" customWidth="1"/>
    <col min="17" max="17" width="16.7109375" customWidth="1"/>
    <col min="18" max="18" width="28.7109375" customWidth="1"/>
  </cols>
  <sheetData>
    <row r="1" spans="1:19" s="2" customFormat="1" ht="15.7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2" customFormat="1" ht="15.75" customHeight="1">
      <c r="A2" s="59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s="2" customFormat="1" ht="15.75" customHeight="1">
      <c r="A3" s="59" t="s">
        <v>124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19" s="2" customFormat="1" ht="15.75" customHeight="1">
      <c r="A4" s="59" t="s">
        <v>87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</row>
    <row r="5" spans="1:19" ht="25.5" customHeight="1">
      <c r="A5" s="68" t="s">
        <v>0</v>
      </c>
      <c r="B5" s="68" t="s">
        <v>1</v>
      </c>
      <c r="C5" s="68" t="s">
        <v>2</v>
      </c>
      <c r="D5" s="68" t="s">
        <v>3</v>
      </c>
      <c r="E5" s="68" t="s">
        <v>4</v>
      </c>
      <c r="F5" s="68" t="s">
        <v>5</v>
      </c>
      <c r="G5" s="20">
        <v>1</v>
      </c>
      <c r="H5" s="20">
        <v>2</v>
      </c>
      <c r="I5" s="20">
        <v>3</v>
      </c>
      <c r="J5" s="20">
        <v>4</v>
      </c>
      <c r="K5" s="20">
        <v>5</v>
      </c>
      <c r="L5" s="20">
        <v>6</v>
      </c>
      <c r="M5" s="5" t="s">
        <v>6</v>
      </c>
      <c r="N5" s="5" t="s">
        <v>7</v>
      </c>
      <c r="O5" s="5" t="s">
        <v>8</v>
      </c>
      <c r="P5" s="6" t="s">
        <v>9</v>
      </c>
      <c r="Q5" s="60" t="s">
        <v>10</v>
      </c>
      <c r="R5" s="60"/>
    </row>
    <row r="6" spans="1:19" ht="12.75">
      <c r="A6" s="69"/>
      <c r="B6" s="69"/>
      <c r="C6" s="69"/>
      <c r="D6" s="69"/>
      <c r="E6" s="69"/>
      <c r="F6" s="69"/>
      <c r="G6" s="28" t="s">
        <v>111</v>
      </c>
      <c r="H6" s="28" t="s">
        <v>111</v>
      </c>
      <c r="I6" s="28" t="s">
        <v>111</v>
      </c>
      <c r="J6" s="28" t="s">
        <v>111</v>
      </c>
      <c r="K6" s="28" t="s">
        <v>111</v>
      </c>
      <c r="L6" s="29" t="s">
        <v>111</v>
      </c>
      <c r="M6" s="13" t="s">
        <v>125</v>
      </c>
      <c r="N6" s="13"/>
      <c r="O6" s="13"/>
      <c r="P6" s="14"/>
      <c r="Q6" s="7"/>
      <c r="R6" s="8"/>
    </row>
    <row r="7" spans="1:19" ht="38.25">
      <c r="A7" s="12">
        <v>1</v>
      </c>
      <c r="B7" s="17" t="s">
        <v>109</v>
      </c>
      <c r="C7" s="11"/>
      <c r="D7" s="18" t="s">
        <v>110</v>
      </c>
      <c r="E7" s="12">
        <v>9</v>
      </c>
      <c r="F7" s="11" t="s">
        <v>18</v>
      </c>
      <c r="G7" s="11">
        <v>1</v>
      </c>
      <c r="H7" s="11">
        <v>0</v>
      </c>
      <c r="I7" s="11">
        <v>0</v>
      </c>
      <c r="J7" s="11">
        <v>1</v>
      </c>
      <c r="K7" s="11">
        <v>0</v>
      </c>
      <c r="L7" s="11">
        <v>0</v>
      </c>
      <c r="M7" s="12">
        <v>2</v>
      </c>
      <c r="N7" s="12"/>
      <c r="O7" s="12">
        <f t="shared" ref="O7" si="0">M7</f>
        <v>2</v>
      </c>
      <c r="P7" s="12">
        <v>1</v>
      </c>
      <c r="Q7" s="30" t="s">
        <v>127</v>
      </c>
      <c r="R7" s="19"/>
      <c r="S7" s="4" t="s">
        <v>103</v>
      </c>
    </row>
    <row r="8" spans="1:19" ht="12.75">
      <c r="A8" s="21"/>
      <c r="B8" s="22"/>
      <c r="C8" s="23"/>
      <c r="D8" s="26"/>
      <c r="E8" s="21"/>
      <c r="F8" s="23"/>
      <c r="G8" s="23"/>
      <c r="H8" s="23"/>
      <c r="I8" s="23"/>
      <c r="J8" s="23"/>
      <c r="K8" s="23"/>
      <c r="L8" s="23"/>
      <c r="M8" s="21"/>
      <c r="N8" s="21"/>
      <c r="O8" s="21"/>
      <c r="P8" s="21"/>
      <c r="Q8" s="23"/>
      <c r="R8" s="27"/>
      <c r="S8" s="4" t="s">
        <v>89</v>
      </c>
    </row>
    <row r="9" spans="1:19" ht="12.75">
      <c r="A9" s="21"/>
      <c r="B9" s="22"/>
      <c r="C9" s="23"/>
      <c r="D9" s="26"/>
      <c r="E9" s="21"/>
      <c r="F9" s="23"/>
      <c r="G9" s="23"/>
      <c r="H9" s="23"/>
      <c r="I9" s="23"/>
      <c r="J9" s="23"/>
      <c r="K9" s="23"/>
      <c r="L9" s="23"/>
      <c r="M9" s="21"/>
      <c r="N9" s="21"/>
      <c r="O9" s="21"/>
      <c r="P9" s="21"/>
      <c r="Q9" s="23"/>
      <c r="R9" s="27"/>
      <c r="S9" s="4" t="s">
        <v>90</v>
      </c>
    </row>
    <row r="10" spans="1:19" ht="12.75">
      <c r="A10" s="21"/>
      <c r="B10" s="22"/>
      <c r="C10" s="23"/>
      <c r="D10" s="26"/>
      <c r="E10" s="21"/>
      <c r="F10" s="23"/>
      <c r="G10" s="23"/>
      <c r="H10" s="23"/>
      <c r="I10" s="23"/>
      <c r="J10" s="23"/>
      <c r="K10" s="23"/>
      <c r="L10" s="23"/>
      <c r="M10" s="25"/>
      <c r="N10" s="21"/>
      <c r="O10" s="21"/>
      <c r="P10" s="21"/>
      <c r="Q10" s="23"/>
      <c r="R10" s="27"/>
      <c r="S10" s="2"/>
    </row>
    <row r="11" spans="1:19" ht="12.75">
      <c r="A11" s="21"/>
      <c r="B11" s="2"/>
      <c r="C11" s="23"/>
      <c r="D11" s="26"/>
      <c r="E11" s="21"/>
      <c r="F11" s="23"/>
      <c r="G11" s="23"/>
      <c r="H11" s="23"/>
      <c r="I11" s="23"/>
      <c r="J11" s="23"/>
      <c r="K11" s="23"/>
      <c r="L11" s="23"/>
      <c r="M11" s="25"/>
      <c r="N11" s="21"/>
      <c r="O11" s="21"/>
      <c r="P11" s="21"/>
      <c r="Q11" s="23"/>
      <c r="R11" s="27"/>
      <c r="S11" s="4" t="s">
        <v>108</v>
      </c>
    </row>
    <row r="12" spans="1:19" ht="12.75">
      <c r="A12" s="21"/>
      <c r="B12" s="22"/>
      <c r="C12" s="23"/>
      <c r="D12" s="26"/>
      <c r="E12" s="21"/>
      <c r="F12" s="23"/>
      <c r="G12" s="23"/>
      <c r="H12" s="23"/>
      <c r="I12" s="23"/>
      <c r="J12" s="23"/>
      <c r="K12" s="23"/>
      <c r="L12" s="23"/>
      <c r="M12" s="21"/>
      <c r="N12" s="21"/>
      <c r="O12" s="21"/>
      <c r="P12" s="21"/>
      <c r="Q12" s="23"/>
      <c r="R12" s="27"/>
      <c r="S12" s="4" t="s">
        <v>93</v>
      </c>
    </row>
    <row r="13" spans="1:19" ht="12.75">
      <c r="A13" s="21"/>
      <c r="B13" s="22"/>
      <c r="C13" s="23"/>
      <c r="D13" s="26"/>
      <c r="E13" s="21"/>
      <c r="F13" s="23"/>
      <c r="G13" s="23"/>
      <c r="H13" s="23"/>
      <c r="I13" s="23"/>
      <c r="J13" s="23"/>
      <c r="K13" s="23"/>
      <c r="L13" s="23"/>
      <c r="M13" s="25"/>
      <c r="N13" s="21"/>
      <c r="O13" s="21"/>
      <c r="P13" s="21"/>
      <c r="Q13" s="23"/>
      <c r="R13" s="27"/>
      <c r="S13" s="4" t="s">
        <v>100</v>
      </c>
    </row>
    <row r="14" spans="1:19" ht="12.75">
      <c r="A14" s="21"/>
      <c r="B14" s="2"/>
      <c r="C14" s="23"/>
      <c r="D14" s="26"/>
      <c r="E14" s="21"/>
      <c r="F14" s="23"/>
      <c r="G14" s="23"/>
      <c r="H14" s="23"/>
      <c r="I14" s="23"/>
      <c r="J14" s="23"/>
      <c r="K14" s="23"/>
      <c r="L14" s="23"/>
      <c r="M14" s="21"/>
      <c r="N14" s="21"/>
      <c r="O14" s="21"/>
      <c r="P14" s="21"/>
      <c r="Q14" s="23"/>
      <c r="R14" s="27"/>
      <c r="S14" s="2"/>
    </row>
    <row r="15" spans="1:19" ht="12.75">
      <c r="A15" s="21"/>
      <c r="B15" s="22"/>
      <c r="C15" s="23"/>
      <c r="D15" s="26"/>
      <c r="E15" s="21"/>
      <c r="F15" s="23"/>
      <c r="G15" s="23"/>
      <c r="H15" s="23"/>
      <c r="I15" s="23"/>
      <c r="J15" s="23"/>
      <c r="K15" s="23"/>
      <c r="L15" s="23"/>
      <c r="M15" s="21"/>
      <c r="N15" s="21"/>
      <c r="O15" s="21"/>
      <c r="P15" s="21"/>
      <c r="Q15" s="23"/>
      <c r="R15" s="27"/>
      <c r="S15" s="4" t="s">
        <v>92</v>
      </c>
    </row>
    <row r="16" spans="1:19" ht="12.75">
      <c r="A16" s="21"/>
      <c r="B16" s="22"/>
      <c r="C16" s="23"/>
      <c r="D16" s="26"/>
      <c r="E16" s="21"/>
      <c r="F16" s="23"/>
      <c r="G16" s="23"/>
      <c r="H16" s="23"/>
      <c r="I16" s="23"/>
      <c r="J16" s="23"/>
      <c r="K16" s="23"/>
      <c r="L16" s="23"/>
      <c r="M16" s="21"/>
      <c r="N16" s="21"/>
      <c r="O16" s="21"/>
      <c r="P16" s="21"/>
      <c r="Q16" s="23"/>
      <c r="R16" s="27"/>
      <c r="S16" s="4" t="s">
        <v>104</v>
      </c>
    </row>
    <row r="17" spans="1:19" ht="12.75">
      <c r="A17" s="21"/>
      <c r="B17" s="22"/>
      <c r="C17" s="23"/>
      <c r="D17" s="26"/>
      <c r="E17" s="21"/>
      <c r="F17" s="22"/>
      <c r="G17" s="22"/>
      <c r="H17" s="22"/>
      <c r="I17" s="22"/>
      <c r="J17" s="22"/>
      <c r="K17" s="22"/>
      <c r="L17" s="22"/>
      <c r="M17" s="21"/>
      <c r="N17" s="21"/>
      <c r="O17" s="21"/>
      <c r="P17" s="21"/>
      <c r="Q17" s="23"/>
      <c r="R17" s="27"/>
      <c r="S17" s="4" t="s">
        <v>105</v>
      </c>
    </row>
  </sheetData>
  <sortState ref="B7:O55">
    <sortCondition descending="1" ref="M7:M55"/>
  </sortState>
  <mergeCells count="10">
    <mergeCell ref="A2:S2"/>
    <mergeCell ref="A3:S3"/>
    <mergeCell ref="A4:S4"/>
    <mergeCell ref="A5:A6"/>
    <mergeCell ref="B5:B6"/>
    <mergeCell ref="C5:C6"/>
    <mergeCell ref="D5:D6"/>
    <mergeCell ref="E5:E6"/>
    <mergeCell ref="F5:F6"/>
    <mergeCell ref="Q5:R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2"/>
  <sheetViews>
    <sheetView topLeftCell="F4" zoomScale="80" zoomScaleNormal="80" workbookViewId="0">
      <selection activeCell="Q10" sqref="Q10"/>
    </sheetView>
  </sheetViews>
  <sheetFormatPr defaultColWidth="14.42578125" defaultRowHeight="15.75" customHeight="1"/>
  <cols>
    <col min="1" max="1" width="7" style="35" customWidth="1"/>
    <col min="2" max="2" width="35.5703125" style="43" customWidth="1"/>
    <col min="3" max="3" width="13" style="35" customWidth="1"/>
    <col min="4" max="4" width="26.140625" style="35" customWidth="1"/>
    <col min="5" max="5" width="7.7109375" style="35" customWidth="1"/>
    <col min="6" max="6" width="34" style="35" customWidth="1"/>
    <col min="7" max="12" width="5.5703125" style="35" customWidth="1"/>
    <col min="13" max="15" width="14.42578125" style="35"/>
    <col min="16" max="16" width="11" style="35" customWidth="1"/>
    <col min="17" max="17" width="17.140625" style="35" customWidth="1"/>
    <col min="18" max="18" width="32" style="35" customWidth="1"/>
  </cols>
  <sheetData>
    <row r="1" spans="1:19" s="2" customFormat="1" ht="15.75" customHeight="1">
      <c r="A1" s="31"/>
      <c r="B1" s="4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"/>
    </row>
    <row r="2" spans="1:19" s="2" customFormat="1" ht="15.75" customHeight="1">
      <c r="A2" s="59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s="2" customFormat="1" ht="15.75" customHeight="1">
      <c r="A3" s="59" t="s">
        <v>124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19" s="2" customFormat="1" ht="15.75" customHeight="1">
      <c r="A4" s="59" t="s">
        <v>88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</row>
    <row r="5" spans="1:19" ht="25.5" customHeight="1">
      <c r="A5" s="61" t="s">
        <v>0</v>
      </c>
      <c r="B5" s="63" t="s">
        <v>1</v>
      </c>
      <c r="C5" s="61" t="s">
        <v>2</v>
      </c>
      <c r="D5" s="61" t="s">
        <v>3</v>
      </c>
      <c r="E5" s="61" t="s">
        <v>4</v>
      </c>
      <c r="F5" s="61" t="s">
        <v>5</v>
      </c>
      <c r="G5" s="44">
        <v>1</v>
      </c>
      <c r="H5" s="44">
        <v>2</v>
      </c>
      <c r="I5" s="44">
        <v>3</v>
      </c>
      <c r="J5" s="44">
        <v>4</v>
      </c>
      <c r="K5" s="44">
        <v>5</v>
      </c>
      <c r="L5" s="44">
        <v>6</v>
      </c>
      <c r="M5" s="37" t="s">
        <v>6</v>
      </c>
      <c r="N5" s="37" t="s">
        <v>7</v>
      </c>
      <c r="O5" s="37" t="s">
        <v>8</v>
      </c>
      <c r="P5" s="38" t="s">
        <v>9</v>
      </c>
      <c r="Q5" s="67" t="s">
        <v>10</v>
      </c>
      <c r="R5" s="67"/>
    </row>
    <row r="6" spans="1:19" ht="12.75">
      <c r="A6" s="62"/>
      <c r="B6" s="64"/>
      <c r="C6" s="62"/>
      <c r="D6" s="62"/>
      <c r="E6" s="62"/>
      <c r="F6" s="62"/>
      <c r="G6" s="45" t="s">
        <v>111</v>
      </c>
      <c r="H6" s="45" t="s">
        <v>111</v>
      </c>
      <c r="I6" s="45" t="s">
        <v>111</v>
      </c>
      <c r="J6" s="45" t="s">
        <v>111</v>
      </c>
      <c r="K6" s="45" t="s">
        <v>111</v>
      </c>
      <c r="L6" s="45" t="s">
        <v>112</v>
      </c>
      <c r="M6" s="50" t="s">
        <v>122</v>
      </c>
      <c r="N6" s="50"/>
      <c r="O6" s="50"/>
      <c r="P6" s="51"/>
      <c r="Q6" s="36"/>
      <c r="R6" s="52"/>
    </row>
    <row r="7" spans="1:19" ht="38.25">
      <c r="A7" s="48">
        <v>1</v>
      </c>
      <c r="B7" s="41" t="s">
        <v>57</v>
      </c>
      <c r="C7" s="32"/>
      <c r="D7" s="32" t="s">
        <v>21</v>
      </c>
      <c r="E7" s="32">
        <v>10</v>
      </c>
      <c r="F7" s="32" t="s">
        <v>22</v>
      </c>
      <c r="G7" s="32">
        <v>3</v>
      </c>
      <c r="H7" s="32">
        <v>6</v>
      </c>
      <c r="I7" s="32">
        <v>6</v>
      </c>
      <c r="J7" s="32">
        <v>0</v>
      </c>
      <c r="K7" s="32">
        <v>0</v>
      </c>
      <c r="L7" s="32">
        <v>5</v>
      </c>
      <c r="M7" s="34">
        <f t="shared" ref="M7:M26" si="0">SUM(G7:L7)</f>
        <v>20</v>
      </c>
      <c r="N7" s="32"/>
      <c r="O7" s="34">
        <f t="shared" ref="O7:O26" si="1">M7</f>
        <v>20</v>
      </c>
      <c r="P7" s="32">
        <v>1</v>
      </c>
      <c r="Q7" s="32" t="s">
        <v>127</v>
      </c>
      <c r="R7" s="53"/>
      <c r="S7" s="4"/>
    </row>
    <row r="8" spans="1:19" ht="38.25">
      <c r="A8" s="48">
        <v>2</v>
      </c>
      <c r="B8" s="41" t="s">
        <v>56</v>
      </c>
      <c r="C8" s="32"/>
      <c r="D8" s="32" t="s">
        <v>21</v>
      </c>
      <c r="E8" s="32">
        <v>10</v>
      </c>
      <c r="F8" s="32" t="s">
        <v>22</v>
      </c>
      <c r="G8" s="32">
        <v>3</v>
      </c>
      <c r="H8" s="32">
        <v>4</v>
      </c>
      <c r="I8" s="32">
        <v>5</v>
      </c>
      <c r="J8" s="32">
        <v>0</v>
      </c>
      <c r="K8" s="32">
        <v>0</v>
      </c>
      <c r="L8" s="32">
        <v>6</v>
      </c>
      <c r="M8" s="34">
        <f t="shared" si="0"/>
        <v>18</v>
      </c>
      <c r="N8" s="32"/>
      <c r="O8" s="34">
        <f t="shared" si="1"/>
        <v>18</v>
      </c>
      <c r="P8" s="32">
        <v>2</v>
      </c>
      <c r="Q8" s="32" t="s">
        <v>127</v>
      </c>
      <c r="R8" s="53"/>
      <c r="S8" s="4"/>
    </row>
    <row r="9" spans="1:19" ht="38.25">
      <c r="A9" s="48">
        <v>3</v>
      </c>
      <c r="B9" s="41" t="s">
        <v>53</v>
      </c>
      <c r="C9" s="32"/>
      <c r="D9" s="32" t="s">
        <v>14</v>
      </c>
      <c r="E9" s="32">
        <v>10</v>
      </c>
      <c r="F9" s="32" t="s">
        <v>15</v>
      </c>
      <c r="G9" s="32">
        <v>8</v>
      </c>
      <c r="H9" s="32">
        <v>4</v>
      </c>
      <c r="I9" s="32">
        <v>2</v>
      </c>
      <c r="J9" s="32">
        <v>2</v>
      </c>
      <c r="K9" s="32">
        <v>0</v>
      </c>
      <c r="L9" s="32">
        <v>0</v>
      </c>
      <c r="M9" s="34">
        <f t="shared" si="0"/>
        <v>16</v>
      </c>
      <c r="N9" s="32"/>
      <c r="O9" s="34">
        <f t="shared" si="1"/>
        <v>16</v>
      </c>
      <c r="P9" s="32">
        <v>3</v>
      </c>
      <c r="Q9" s="32" t="s">
        <v>127</v>
      </c>
      <c r="R9" s="53"/>
      <c r="S9" s="4"/>
    </row>
    <row r="10" spans="1:19" ht="25.5">
      <c r="A10" s="48">
        <v>4</v>
      </c>
      <c r="B10" s="42" t="s">
        <v>59</v>
      </c>
      <c r="C10" s="32"/>
      <c r="D10" s="32" t="s">
        <v>32</v>
      </c>
      <c r="E10" s="32">
        <v>10</v>
      </c>
      <c r="F10" s="32" t="s">
        <v>45</v>
      </c>
      <c r="G10" s="32">
        <v>8</v>
      </c>
      <c r="H10" s="32">
        <v>5</v>
      </c>
      <c r="I10" s="32">
        <v>0</v>
      </c>
      <c r="J10" s="32">
        <v>0</v>
      </c>
      <c r="K10" s="32">
        <v>0</v>
      </c>
      <c r="L10" s="32">
        <v>1</v>
      </c>
      <c r="M10" s="34">
        <f t="shared" si="0"/>
        <v>14</v>
      </c>
      <c r="N10" s="32"/>
      <c r="O10" s="34">
        <f t="shared" si="1"/>
        <v>14</v>
      </c>
      <c r="P10" s="32">
        <v>4</v>
      </c>
      <c r="Q10" s="32"/>
      <c r="R10" s="53"/>
      <c r="S10" s="2"/>
    </row>
    <row r="11" spans="1:19" ht="12.75">
      <c r="A11" s="48">
        <v>5</v>
      </c>
      <c r="B11" s="41" t="s">
        <v>48</v>
      </c>
      <c r="C11" s="32"/>
      <c r="D11" s="32" t="s">
        <v>12</v>
      </c>
      <c r="E11" s="32">
        <v>10</v>
      </c>
      <c r="F11" s="32" t="s">
        <v>41</v>
      </c>
      <c r="G11" s="32">
        <v>0</v>
      </c>
      <c r="H11" s="32">
        <v>0</v>
      </c>
      <c r="I11" s="32">
        <v>3</v>
      </c>
      <c r="J11" s="32">
        <v>3</v>
      </c>
      <c r="K11" s="32">
        <v>3</v>
      </c>
      <c r="L11" s="32">
        <v>0</v>
      </c>
      <c r="M11" s="34">
        <f t="shared" si="0"/>
        <v>9</v>
      </c>
      <c r="N11" s="32"/>
      <c r="O11" s="34">
        <f t="shared" si="1"/>
        <v>9</v>
      </c>
      <c r="P11" s="32">
        <v>5</v>
      </c>
      <c r="Q11" s="32" t="s">
        <v>91</v>
      </c>
      <c r="R11" s="53"/>
      <c r="S11" s="4"/>
    </row>
    <row r="12" spans="1:19" ht="38.25">
      <c r="A12" s="48">
        <v>6</v>
      </c>
      <c r="B12" s="41" t="s">
        <v>119</v>
      </c>
      <c r="C12" s="54"/>
      <c r="D12" s="32" t="s">
        <v>118</v>
      </c>
      <c r="E12" s="32">
        <v>10</v>
      </c>
      <c r="F12" s="32" t="s">
        <v>114</v>
      </c>
      <c r="G12" s="55">
        <v>3</v>
      </c>
      <c r="H12" s="55">
        <v>0</v>
      </c>
      <c r="I12" s="32">
        <v>6</v>
      </c>
      <c r="J12" s="32">
        <v>0</v>
      </c>
      <c r="K12" s="32">
        <v>0</v>
      </c>
      <c r="L12" s="32">
        <v>0</v>
      </c>
      <c r="M12" s="34">
        <f t="shared" si="0"/>
        <v>9</v>
      </c>
      <c r="N12" s="54"/>
      <c r="O12" s="34">
        <f t="shared" si="1"/>
        <v>9</v>
      </c>
      <c r="P12" s="32">
        <v>5</v>
      </c>
      <c r="Q12" s="32" t="s">
        <v>127</v>
      </c>
      <c r="R12" s="53"/>
      <c r="S12" s="4"/>
    </row>
    <row r="13" spans="1:19" ht="38.25">
      <c r="A13" s="48">
        <v>7</v>
      </c>
      <c r="B13" s="41" t="s">
        <v>117</v>
      </c>
      <c r="C13" s="54"/>
      <c r="D13" s="32" t="s">
        <v>118</v>
      </c>
      <c r="E13" s="32">
        <v>10</v>
      </c>
      <c r="F13" s="32" t="s">
        <v>114</v>
      </c>
      <c r="G13" s="55">
        <v>3</v>
      </c>
      <c r="H13" s="55">
        <v>2</v>
      </c>
      <c r="I13" s="32">
        <v>2</v>
      </c>
      <c r="J13" s="32">
        <v>0</v>
      </c>
      <c r="K13" s="32">
        <v>0</v>
      </c>
      <c r="L13" s="32">
        <v>0</v>
      </c>
      <c r="M13" s="34">
        <f t="shared" si="0"/>
        <v>7</v>
      </c>
      <c r="N13" s="54"/>
      <c r="O13" s="34">
        <f t="shared" si="1"/>
        <v>7</v>
      </c>
      <c r="P13" s="32">
        <v>6</v>
      </c>
      <c r="Q13" s="32" t="s">
        <v>127</v>
      </c>
      <c r="R13" s="53"/>
      <c r="S13" s="4"/>
    </row>
    <row r="14" spans="1:19" ht="38.25">
      <c r="A14" s="48">
        <v>8</v>
      </c>
      <c r="B14" s="41" t="s">
        <v>51</v>
      </c>
      <c r="C14" s="32"/>
      <c r="D14" s="32" t="s">
        <v>14</v>
      </c>
      <c r="E14" s="32">
        <v>10</v>
      </c>
      <c r="F14" s="32" t="s">
        <v>15</v>
      </c>
      <c r="G14" s="32">
        <v>3</v>
      </c>
      <c r="H14" s="32">
        <v>0</v>
      </c>
      <c r="I14" s="32">
        <v>1</v>
      </c>
      <c r="J14" s="32">
        <v>2</v>
      </c>
      <c r="K14" s="32">
        <v>0</v>
      </c>
      <c r="L14" s="32">
        <v>0</v>
      </c>
      <c r="M14" s="34">
        <f t="shared" si="0"/>
        <v>6</v>
      </c>
      <c r="N14" s="32"/>
      <c r="O14" s="34">
        <f t="shared" si="1"/>
        <v>6</v>
      </c>
      <c r="P14" s="32">
        <v>7</v>
      </c>
      <c r="Q14" s="32" t="s">
        <v>127</v>
      </c>
      <c r="R14" s="53"/>
      <c r="S14" s="2"/>
    </row>
    <row r="15" spans="1:19" ht="38.25">
      <c r="A15" s="48">
        <v>9</v>
      </c>
      <c r="B15" s="41" t="s">
        <v>50</v>
      </c>
      <c r="C15" s="32"/>
      <c r="D15" s="32" t="s">
        <v>12</v>
      </c>
      <c r="E15" s="32">
        <v>10</v>
      </c>
      <c r="F15" s="32" t="s">
        <v>41</v>
      </c>
      <c r="G15" s="32">
        <v>3</v>
      </c>
      <c r="H15" s="32">
        <v>0</v>
      </c>
      <c r="I15" s="32">
        <v>3</v>
      </c>
      <c r="J15" s="32">
        <v>0</v>
      </c>
      <c r="K15" s="32">
        <v>0</v>
      </c>
      <c r="L15" s="32">
        <v>0</v>
      </c>
      <c r="M15" s="34">
        <f t="shared" si="0"/>
        <v>6</v>
      </c>
      <c r="N15" s="32"/>
      <c r="O15" s="34">
        <f t="shared" si="1"/>
        <v>6</v>
      </c>
      <c r="P15" s="32">
        <v>7</v>
      </c>
      <c r="Q15" s="32" t="s">
        <v>127</v>
      </c>
      <c r="R15" s="53"/>
      <c r="S15" s="4"/>
    </row>
    <row r="16" spans="1:19" ht="38.25">
      <c r="A16" s="48">
        <v>10</v>
      </c>
      <c r="B16" s="41" t="s">
        <v>58</v>
      </c>
      <c r="C16" s="32"/>
      <c r="D16" s="32" t="s">
        <v>21</v>
      </c>
      <c r="E16" s="32">
        <v>10</v>
      </c>
      <c r="F16" s="32" t="s">
        <v>22</v>
      </c>
      <c r="G16" s="32">
        <v>3</v>
      </c>
      <c r="H16" s="32">
        <v>0</v>
      </c>
      <c r="I16" s="32">
        <v>3</v>
      </c>
      <c r="J16" s="32">
        <v>0</v>
      </c>
      <c r="K16" s="32">
        <v>0</v>
      </c>
      <c r="L16" s="32">
        <v>0</v>
      </c>
      <c r="M16" s="34">
        <f t="shared" si="0"/>
        <v>6</v>
      </c>
      <c r="N16" s="32"/>
      <c r="O16" s="34">
        <f t="shared" si="1"/>
        <v>6</v>
      </c>
      <c r="P16" s="32">
        <v>7</v>
      </c>
      <c r="Q16" s="32" t="s">
        <v>127</v>
      </c>
      <c r="R16" s="53"/>
      <c r="S16" s="4"/>
    </row>
    <row r="17" spans="1:19" ht="38.25">
      <c r="A17" s="48">
        <v>11</v>
      </c>
      <c r="B17" s="42" t="s">
        <v>55</v>
      </c>
      <c r="C17" s="32"/>
      <c r="D17" s="32" t="s">
        <v>20</v>
      </c>
      <c r="E17" s="32">
        <v>10</v>
      </c>
      <c r="F17" s="34" t="s">
        <v>54</v>
      </c>
      <c r="G17" s="34">
        <v>0</v>
      </c>
      <c r="H17" s="34">
        <v>0</v>
      </c>
      <c r="I17" s="34">
        <v>6</v>
      </c>
      <c r="J17" s="34">
        <v>0</v>
      </c>
      <c r="K17" s="34">
        <v>0</v>
      </c>
      <c r="L17" s="34">
        <v>0</v>
      </c>
      <c r="M17" s="34">
        <f t="shared" si="0"/>
        <v>6</v>
      </c>
      <c r="N17" s="32"/>
      <c r="O17" s="34">
        <f t="shared" si="1"/>
        <v>6</v>
      </c>
      <c r="P17" s="32">
        <v>7</v>
      </c>
      <c r="Q17" s="32" t="s">
        <v>127</v>
      </c>
      <c r="R17" s="53"/>
      <c r="S17" s="4"/>
    </row>
    <row r="18" spans="1:19" ht="38.25">
      <c r="A18" s="48">
        <v>12</v>
      </c>
      <c r="B18" s="41" t="s">
        <v>113</v>
      </c>
      <c r="C18" s="54"/>
      <c r="D18" s="32" t="s">
        <v>118</v>
      </c>
      <c r="E18" s="32">
        <v>10</v>
      </c>
      <c r="F18" s="32" t="s">
        <v>114</v>
      </c>
      <c r="G18" s="54">
        <v>3</v>
      </c>
      <c r="H18" s="54">
        <v>0</v>
      </c>
      <c r="I18" s="32">
        <v>3</v>
      </c>
      <c r="J18" s="32">
        <v>0</v>
      </c>
      <c r="K18" s="32">
        <v>0</v>
      </c>
      <c r="L18" s="32">
        <v>0</v>
      </c>
      <c r="M18" s="34">
        <f t="shared" si="0"/>
        <v>6</v>
      </c>
      <c r="N18" s="54"/>
      <c r="O18" s="34">
        <f t="shared" si="1"/>
        <v>6</v>
      </c>
      <c r="P18" s="32">
        <v>7</v>
      </c>
      <c r="Q18" s="32" t="s">
        <v>127</v>
      </c>
      <c r="R18" s="53"/>
    </row>
    <row r="19" spans="1:19" ht="38.25">
      <c r="A19" s="48">
        <v>13</v>
      </c>
      <c r="B19" s="41" t="s">
        <v>115</v>
      </c>
      <c r="C19" s="54"/>
      <c r="D19" s="32" t="s">
        <v>118</v>
      </c>
      <c r="E19" s="32">
        <v>10</v>
      </c>
      <c r="F19" s="32" t="s">
        <v>114</v>
      </c>
      <c r="G19" s="54">
        <v>2</v>
      </c>
      <c r="H19" s="54">
        <v>0</v>
      </c>
      <c r="I19" s="32">
        <v>3</v>
      </c>
      <c r="J19" s="32">
        <v>0</v>
      </c>
      <c r="K19" s="32">
        <v>0</v>
      </c>
      <c r="L19" s="32">
        <v>0</v>
      </c>
      <c r="M19" s="34">
        <f t="shared" si="0"/>
        <v>5</v>
      </c>
      <c r="N19" s="54"/>
      <c r="O19" s="34">
        <f t="shared" si="1"/>
        <v>5</v>
      </c>
      <c r="P19" s="32">
        <v>8</v>
      </c>
      <c r="Q19" s="32" t="s">
        <v>127</v>
      </c>
      <c r="R19" s="53"/>
    </row>
    <row r="20" spans="1:19" ht="44.25" customHeight="1">
      <c r="A20" s="48">
        <v>14</v>
      </c>
      <c r="B20" s="41" t="s">
        <v>116</v>
      </c>
      <c r="C20" s="54"/>
      <c r="D20" s="32" t="s">
        <v>118</v>
      </c>
      <c r="E20" s="32">
        <v>10</v>
      </c>
      <c r="F20" s="32" t="s">
        <v>114</v>
      </c>
      <c r="G20" s="54">
        <v>3</v>
      </c>
      <c r="H20" s="54">
        <v>0</v>
      </c>
      <c r="I20" s="32">
        <v>0</v>
      </c>
      <c r="J20" s="32">
        <v>2</v>
      </c>
      <c r="K20" s="32">
        <v>0</v>
      </c>
      <c r="L20" s="32">
        <v>0</v>
      </c>
      <c r="M20" s="34">
        <f t="shared" si="0"/>
        <v>5</v>
      </c>
      <c r="N20" s="54"/>
      <c r="O20" s="34">
        <f t="shared" si="1"/>
        <v>5</v>
      </c>
      <c r="P20" s="54">
        <v>8</v>
      </c>
      <c r="Q20" s="32" t="s">
        <v>127</v>
      </c>
      <c r="R20" s="54"/>
    </row>
    <row r="21" spans="1:19" ht="43.5" customHeight="1">
      <c r="A21" s="48">
        <v>15</v>
      </c>
      <c r="B21" s="41" t="s">
        <v>52</v>
      </c>
      <c r="C21" s="32"/>
      <c r="D21" s="32" t="s">
        <v>14</v>
      </c>
      <c r="E21" s="32">
        <v>10</v>
      </c>
      <c r="F21" s="32" t="s">
        <v>15</v>
      </c>
      <c r="G21" s="32">
        <v>3</v>
      </c>
      <c r="H21" s="32">
        <v>0</v>
      </c>
      <c r="I21" s="32">
        <v>1</v>
      </c>
      <c r="J21" s="32">
        <v>0</v>
      </c>
      <c r="K21" s="32">
        <v>0</v>
      </c>
      <c r="L21" s="32">
        <v>0</v>
      </c>
      <c r="M21" s="34">
        <f t="shared" si="0"/>
        <v>4</v>
      </c>
      <c r="N21" s="32"/>
      <c r="O21" s="34">
        <f t="shared" si="1"/>
        <v>4</v>
      </c>
      <c r="P21" s="54">
        <v>9</v>
      </c>
      <c r="Q21" s="32" t="s">
        <v>127</v>
      </c>
      <c r="R21" s="54"/>
    </row>
    <row r="22" spans="1:19" ht="42" customHeight="1">
      <c r="A22" s="48">
        <v>16</v>
      </c>
      <c r="B22" s="41" t="s">
        <v>120</v>
      </c>
      <c r="C22" s="54"/>
      <c r="D22" s="32" t="s">
        <v>118</v>
      </c>
      <c r="E22" s="32">
        <v>10</v>
      </c>
      <c r="F22" s="32" t="s">
        <v>114</v>
      </c>
      <c r="G22" s="55">
        <v>3</v>
      </c>
      <c r="H22" s="55">
        <v>0</v>
      </c>
      <c r="I22" s="32">
        <v>0</v>
      </c>
      <c r="J22" s="32">
        <v>0</v>
      </c>
      <c r="K22" s="32">
        <v>0</v>
      </c>
      <c r="L22" s="32">
        <v>0</v>
      </c>
      <c r="M22" s="34">
        <f t="shared" si="0"/>
        <v>3</v>
      </c>
      <c r="N22" s="54"/>
      <c r="O22" s="34">
        <f t="shared" si="1"/>
        <v>3</v>
      </c>
      <c r="P22" s="54">
        <v>10</v>
      </c>
      <c r="Q22" s="32" t="s">
        <v>127</v>
      </c>
      <c r="R22" s="54"/>
    </row>
    <row r="23" spans="1:19" ht="40.5" customHeight="1">
      <c r="A23" s="48">
        <v>17</v>
      </c>
      <c r="B23" s="41" t="s">
        <v>121</v>
      </c>
      <c r="C23" s="54"/>
      <c r="D23" s="32" t="s">
        <v>118</v>
      </c>
      <c r="E23" s="32">
        <v>10</v>
      </c>
      <c r="F23" s="32" t="s">
        <v>114</v>
      </c>
      <c r="G23" s="55">
        <v>3</v>
      </c>
      <c r="H23" s="55">
        <v>0</v>
      </c>
      <c r="I23" s="32">
        <v>0</v>
      </c>
      <c r="J23" s="32">
        <v>0</v>
      </c>
      <c r="K23" s="32">
        <v>0</v>
      </c>
      <c r="L23" s="32">
        <v>0</v>
      </c>
      <c r="M23" s="34">
        <f t="shared" si="0"/>
        <v>3</v>
      </c>
      <c r="N23" s="54"/>
      <c r="O23" s="34">
        <f t="shared" si="1"/>
        <v>3</v>
      </c>
      <c r="P23" s="54">
        <v>10</v>
      </c>
      <c r="Q23" s="32" t="s">
        <v>127</v>
      </c>
      <c r="R23" s="54"/>
    </row>
    <row r="24" spans="1:19" ht="39" customHeight="1">
      <c r="A24" s="48">
        <v>18</v>
      </c>
      <c r="B24" s="41" t="s">
        <v>49</v>
      </c>
      <c r="C24" s="32"/>
      <c r="D24" s="32" t="s">
        <v>12</v>
      </c>
      <c r="E24" s="32">
        <v>10</v>
      </c>
      <c r="F24" s="32" t="s">
        <v>41</v>
      </c>
      <c r="G24" s="32">
        <v>1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4">
        <f t="shared" si="0"/>
        <v>1</v>
      </c>
      <c r="N24" s="32"/>
      <c r="O24" s="34">
        <f t="shared" si="1"/>
        <v>1</v>
      </c>
      <c r="P24" s="54">
        <v>11</v>
      </c>
      <c r="Q24" s="32" t="s">
        <v>127</v>
      </c>
      <c r="R24" s="54"/>
    </row>
    <row r="25" spans="1:19" ht="43.5" customHeight="1">
      <c r="A25" s="48">
        <v>19</v>
      </c>
      <c r="B25" s="41" t="s">
        <v>61</v>
      </c>
      <c r="C25" s="32"/>
      <c r="D25" s="32" t="s">
        <v>36</v>
      </c>
      <c r="E25" s="32">
        <v>10</v>
      </c>
      <c r="F25" s="32" t="s">
        <v>60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4">
        <f t="shared" si="0"/>
        <v>0</v>
      </c>
      <c r="N25" s="32"/>
      <c r="O25" s="34">
        <f t="shared" si="1"/>
        <v>0</v>
      </c>
      <c r="P25" s="54">
        <v>12</v>
      </c>
      <c r="Q25" s="32" t="s">
        <v>127</v>
      </c>
      <c r="R25" s="54"/>
    </row>
    <row r="26" spans="1:19" ht="41.25" customHeight="1">
      <c r="A26" s="48">
        <v>20</v>
      </c>
      <c r="B26" s="41" t="s">
        <v>46</v>
      </c>
      <c r="C26" s="32"/>
      <c r="D26" s="32" t="s">
        <v>11</v>
      </c>
      <c r="E26" s="32">
        <v>10</v>
      </c>
      <c r="F26" s="34" t="s">
        <v>47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f t="shared" si="0"/>
        <v>0</v>
      </c>
      <c r="N26" s="32"/>
      <c r="O26" s="34">
        <f t="shared" si="1"/>
        <v>0</v>
      </c>
      <c r="P26" s="54">
        <v>12</v>
      </c>
      <c r="Q26" s="32" t="s">
        <v>127</v>
      </c>
      <c r="R26" s="54"/>
    </row>
    <row r="27" spans="1:19" ht="15.75" customHeight="1">
      <c r="Q27" s="32" t="s">
        <v>127</v>
      </c>
    </row>
    <row r="28" spans="1:19" ht="15.75" customHeight="1">
      <c r="B28" s="49"/>
    </row>
    <row r="29" spans="1:19" ht="15.75" customHeight="1">
      <c r="B29" s="49"/>
    </row>
    <row r="31" spans="1:19" ht="15.75" customHeight="1">
      <c r="B31" s="49"/>
    </row>
    <row r="32" spans="1:19" ht="15.75" customHeight="1">
      <c r="B32" s="49"/>
    </row>
  </sheetData>
  <sortState ref="B7:O26">
    <sortCondition descending="1" ref="M7:M26"/>
  </sortState>
  <mergeCells count="10">
    <mergeCell ref="A2:S2"/>
    <mergeCell ref="A3:S3"/>
    <mergeCell ref="A4:S4"/>
    <mergeCell ref="A5:A6"/>
    <mergeCell ref="B5:B6"/>
    <mergeCell ref="C5:C6"/>
    <mergeCell ref="D5:D6"/>
    <mergeCell ref="E5:E6"/>
    <mergeCell ref="F5:F6"/>
    <mergeCell ref="Q5:R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29"/>
  <sheetViews>
    <sheetView topLeftCell="D4" zoomScale="85" zoomScaleNormal="85" workbookViewId="0">
      <selection activeCell="Q9" sqref="Q9"/>
    </sheetView>
  </sheetViews>
  <sheetFormatPr defaultColWidth="14.42578125" defaultRowHeight="15.75" customHeight="1"/>
  <cols>
    <col min="1" max="1" width="7" style="35" customWidth="1"/>
    <col min="2" max="2" width="34.5703125" style="43" customWidth="1"/>
    <col min="3" max="3" width="13.28515625" style="35" customWidth="1"/>
    <col min="4" max="4" width="28.42578125" style="35" customWidth="1"/>
    <col min="5" max="5" width="9.5703125" style="35" customWidth="1"/>
    <col min="6" max="6" width="33" style="35" customWidth="1"/>
    <col min="7" max="12" width="6.28515625" style="35" customWidth="1"/>
    <col min="13" max="14" width="14.42578125" style="35"/>
    <col min="15" max="15" width="11.140625" style="35" customWidth="1"/>
    <col min="16" max="16" width="11" style="35" customWidth="1"/>
    <col min="17" max="17" width="16.28515625" style="35" customWidth="1"/>
    <col min="18" max="18" width="32.42578125" style="35" customWidth="1"/>
    <col min="19" max="19" width="37.85546875" customWidth="1"/>
  </cols>
  <sheetData>
    <row r="1" spans="1:19" s="2" customFormat="1" ht="15.75" customHeight="1">
      <c r="A1" s="31"/>
      <c r="B1" s="4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"/>
    </row>
    <row r="2" spans="1:19" s="2" customFormat="1" ht="15.75" customHeight="1">
      <c r="A2" s="59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s="2" customFormat="1" ht="15.75" customHeight="1">
      <c r="A3" s="59" t="s">
        <v>124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19" s="2" customFormat="1" ht="15.75" customHeight="1">
      <c r="A4" s="59" t="s">
        <v>84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</row>
    <row r="5" spans="1:19" ht="25.5" customHeight="1">
      <c r="A5" s="61" t="s">
        <v>0</v>
      </c>
      <c r="B5" s="63" t="s">
        <v>1</v>
      </c>
      <c r="C5" s="61" t="s">
        <v>2</v>
      </c>
      <c r="D5" s="61" t="s">
        <v>3</v>
      </c>
      <c r="E5" s="61" t="s">
        <v>4</v>
      </c>
      <c r="F5" s="61" t="s">
        <v>5</v>
      </c>
      <c r="G5" s="44">
        <v>1</v>
      </c>
      <c r="H5" s="44">
        <v>2</v>
      </c>
      <c r="I5" s="44">
        <v>3</v>
      </c>
      <c r="J5" s="44">
        <v>4</v>
      </c>
      <c r="K5" s="44">
        <v>5</v>
      </c>
      <c r="L5" s="44">
        <v>6</v>
      </c>
      <c r="M5" s="37" t="s">
        <v>6</v>
      </c>
      <c r="N5" s="37" t="s">
        <v>7</v>
      </c>
      <c r="O5" s="37" t="s">
        <v>8</v>
      </c>
      <c r="P5" s="38" t="s">
        <v>9</v>
      </c>
      <c r="Q5" s="67" t="s">
        <v>10</v>
      </c>
      <c r="R5" s="67"/>
    </row>
    <row r="6" spans="1:19" ht="12.75">
      <c r="A6" s="62"/>
      <c r="B6" s="64"/>
      <c r="C6" s="62"/>
      <c r="D6" s="62"/>
      <c r="E6" s="62"/>
      <c r="F6" s="62"/>
      <c r="G6" s="45" t="s">
        <v>112</v>
      </c>
      <c r="H6" s="45" t="s">
        <v>111</v>
      </c>
      <c r="I6" s="45" t="s">
        <v>111</v>
      </c>
      <c r="J6" s="45" t="s">
        <v>111</v>
      </c>
      <c r="K6" s="45" t="s">
        <v>112</v>
      </c>
      <c r="L6" s="45" t="s">
        <v>112</v>
      </c>
      <c r="M6" s="50" t="s">
        <v>123</v>
      </c>
      <c r="N6" s="50"/>
      <c r="O6" s="50"/>
      <c r="P6" s="51"/>
      <c r="Q6" s="36"/>
      <c r="R6" s="56"/>
    </row>
    <row r="7" spans="1:19" ht="38.25">
      <c r="A7" s="32">
        <v>1</v>
      </c>
      <c r="B7" s="41" t="s">
        <v>79</v>
      </c>
      <c r="C7" s="32"/>
      <c r="D7" s="32" t="s">
        <v>35</v>
      </c>
      <c r="E7" s="32">
        <v>11</v>
      </c>
      <c r="F7" s="32" t="s">
        <v>78</v>
      </c>
      <c r="G7" s="32">
        <v>0</v>
      </c>
      <c r="H7" s="32">
        <v>4</v>
      </c>
      <c r="I7" s="32">
        <v>2</v>
      </c>
      <c r="J7" s="32">
        <v>8</v>
      </c>
      <c r="K7" s="32">
        <v>0</v>
      </c>
      <c r="L7" s="32">
        <v>6</v>
      </c>
      <c r="M7" s="32">
        <f t="shared" ref="M7:M23" si="0">SUM(G7:L7)</f>
        <v>20</v>
      </c>
      <c r="N7" s="32"/>
      <c r="O7" s="57">
        <f t="shared" ref="O7:O23" si="1">M7</f>
        <v>20</v>
      </c>
      <c r="P7" s="58">
        <v>1</v>
      </c>
      <c r="Q7" s="32" t="s">
        <v>127</v>
      </c>
      <c r="R7" s="53"/>
      <c r="S7" s="4"/>
    </row>
    <row r="8" spans="1:19" ht="38.25">
      <c r="A8" s="32">
        <v>2</v>
      </c>
      <c r="B8" s="42" t="s">
        <v>82</v>
      </c>
      <c r="C8" s="32"/>
      <c r="D8" s="32" t="s">
        <v>37</v>
      </c>
      <c r="E8" s="32">
        <v>11</v>
      </c>
      <c r="F8" s="34" t="s">
        <v>81</v>
      </c>
      <c r="G8" s="34">
        <v>3</v>
      </c>
      <c r="H8" s="34">
        <v>3</v>
      </c>
      <c r="I8" s="34">
        <v>3</v>
      </c>
      <c r="J8" s="34">
        <v>3</v>
      </c>
      <c r="K8" s="34">
        <v>0</v>
      </c>
      <c r="L8" s="34">
        <v>3</v>
      </c>
      <c r="M8" s="32">
        <f t="shared" si="0"/>
        <v>15</v>
      </c>
      <c r="N8" s="32"/>
      <c r="O8" s="57">
        <f t="shared" si="1"/>
        <v>15</v>
      </c>
      <c r="P8" s="58">
        <v>2</v>
      </c>
      <c r="Q8" s="32" t="s">
        <v>127</v>
      </c>
      <c r="R8" s="53"/>
      <c r="S8" s="4"/>
    </row>
    <row r="9" spans="1:19" ht="38.25">
      <c r="A9" s="32">
        <v>3</v>
      </c>
      <c r="B9" s="41" t="s">
        <v>80</v>
      </c>
      <c r="C9" s="32"/>
      <c r="D9" s="32" t="s">
        <v>35</v>
      </c>
      <c r="E9" s="32">
        <v>11</v>
      </c>
      <c r="F9" s="32" t="s">
        <v>78</v>
      </c>
      <c r="G9" s="32">
        <v>2</v>
      </c>
      <c r="H9" s="32">
        <v>4</v>
      </c>
      <c r="I9" s="32">
        <v>4</v>
      </c>
      <c r="J9" s="32">
        <v>2</v>
      </c>
      <c r="K9" s="32">
        <v>0</v>
      </c>
      <c r="L9" s="32">
        <v>2</v>
      </c>
      <c r="M9" s="32">
        <f t="shared" si="0"/>
        <v>14</v>
      </c>
      <c r="N9" s="32"/>
      <c r="O9" s="57">
        <f t="shared" si="1"/>
        <v>14</v>
      </c>
      <c r="P9" s="58">
        <v>3</v>
      </c>
      <c r="Q9" s="32" t="s">
        <v>127</v>
      </c>
      <c r="R9" s="53"/>
      <c r="S9" s="4"/>
    </row>
    <row r="10" spans="1:19" ht="38.25">
      <c r="A10" s="32">
        <v>4</v>
      </c>
      <c r="B10" s="42" t="s">
        <v>71</v>
      </c>
      <c r="C10" s="32"/>
      <c r="D10" s="32" t="s">
        <v>20</v>
      </c>
      <c r="E10" s="32">
        <v>11</v>
      </c>
      <c r="F10" s="32" t="s">
        <v>54</v>
      </c>
      <c r="G10" s="32">
        <v>0</v>
      </c>
      <c r="H10" s="32">
        <v>0</v>
      </c>
      <c r="I10" s="32">
        <v>0</v>
      </c>
      <c r="J10" s="32">
        <v>4</v>
      </c>
      <c r="K10" s="32">
        <v>0</v>
      </c>
      <c r="L10" s="32">
        <v>5</v>
      </c>
      <c r="M10" s="32">
        <f t="shared" si="0"/>
        <v>9</v>
      </c>
      <c r="N10" s="32"/>
      <c r="O10" s="57">
        <f t="shared" si="1"/>
        <v>9</v>
      </c>
      <c r="P10" s="58">
        <v>4</v>
      </c>
      <c r="Q10" s="32" t="s">
        <v>127</v>
      </c>
      <c r="R10" s="53"/>
      <c r="S10" s="2"/>
    </row>
    <row r="11" spans="1:19" ht="38.25">
      <c r="A11" s="32">
        <v>5</v>
      </c>
      <c r="B11" s="41" t="s">
        <v>69</v>
      </c>
      <c r="C11" s="32"/>
      <c r="D11" s="32" t="s">
        <v>19</v>
      </c>
      <c r="E11" s="32">
        <v>11</v>
      </c>
      <c r="F11" s="32" t="s">
        <v>44</v>
      </c>
      <c r="G11" s="32">
        <v>2</v>
      </c>
      <c r="H11" s="32">
        <v>2</v>
      </c>
      <c r="I11" s="32">
        <v>0</v>
      </c>
      <c r="J11" s="32">
        <v>0</v>
      </c>
      <c r="K11" s="32">
        <v>0</v>
      </c>
      <c r="L11" s="32">
        <v>4</v>
      </c>
      <c r="M11" s="32">
        <f t="shared" si="0"/>
        <v>8</v>
      </c>
      <c r="N11" s="32"/>
      <c r="O11" s="57">
        <f t="shared" si="1"/>
        <v>8</v>
      </c>
      <c r="P11" s="58">
        <v>5</v>
      </c>
      <c r="Q11" s="32" t="s">
        <v>127</v>
      </c>
      <c r="R11" s="53"/>
      <c r="S11" s="4"/>
    </row>
    <row r="12" spans="1:19" ht="38.25">
      <c r="A12" s="32">
        <v>6</v>
      </c>
      <c r="B12" s="41" t="s">
        <v>68</v>
      </c>
      <c r="C12" s="32"/>
      <c r="D12" s="32" t="s">
        <v>19</v>
      </c>
      <c r="E12" s="32">
        <v>11</v>
      </c>
      <c r="F12" s="32" t="s">
        <v>44</v>
      </c>
      <c r="G12" s="32">
        <v>0</v>
      </c>
      <c r="H12" s="32">
        <v>0</v>
      </c>
      <c r="I12" s="32">
        <v>0</v>
      </c>
      <c r="J12" s="32">
        <v>6</v>
      </c>
      <c r="K12" s="32">
        <v>0</v>
      </c>
      <c r="L12" s="32">
        <v>0</v>
      </c>
      <c r="M12" s="32">
        <f t="shared" si="0"/>
        <v>6</v>
      </c>
      <c r="N12" s="32"/>
      <c r="O12" s="57">
        <f t="shared" si="1"/>
        <v>6</v>
      </c>
      <c r="P12" s="58">
        <v>6</v>
      </c>
      <c r="Q12" s="32" t="s">
        <v>127</v>
      </c>
      <c r="R12" s="53"/>
      <c r="S12" s="4"/>
    </row>
    <row r="13" spans="1:19" ht="38.25">
      <c r="A13" s="32">
        <v>7</v>
      </c>
      <c r="B13" s="41" t="s">
        <v>65</v>
      </c>
      <c r="C13" s="32"/>
      <c r="D13" s="32" t="s">
        <v>14</v>
      </c>
      <c r="E13" s="32">
        <v>11</v>
      </c>
      <c r="F13" s="32" t="s">
        <v>62</v>
      </c>
      <c r="G13" s="32">
        <v>3</v>
      </c>
      <c r="H13" s="32">
        <v>2</v>
      </c>
      <c r="I13" s="32">
        <v>0</v>
      </c>
      <c r="J13" s="32">
        <v>0</v>
      </c>
      <c r="K13" s="32">
        <v>0</v>
      </c>
      <c r="L13" s="32">
        <v>0</v>
      </c>
      <c r="M13" s="32">
        <f t="shared" si="0"/>
        <v>5</v>
      </c>
      <c r="N13" s="32"/>
      <c r="O13" s="57">
        <f t="shared" si="1"/>
        <v>5</v>
      </c>
      <c r="P13" s="58">
        <v>7</v>
      </c>
      <c r="Q13" s="32" t="s">
        <v>127</v>
      </c>
      <c r="R13" s="53"/>
      <c r="S13" s="4"/>
    </row>
    <row r="14" spans="1:19" ht="38.25">
      <c r="A14" s="32">
        <v>8</v>
      </c>
      <c r="B14" s="41" t="s">
        <v>67</v>
      </c>
      <c r="C14" s="32"/>
      <c r="D14" s="32" t="s">
        <v>14</v>
      </c>
      <c r="E14" s="32">
        <v>11</v>
      </c>
      <c r="F14" s="32" t="s">
        <v>62</v>
      </c>
      <c r="G14" s="32">
        <v>3</v>
      </c>
      <c r="H14" s="32">
        <v>0</v>
      </c>
      <c r="I14" s="32">
        <v>0</v>
      </c>
      <c r="J14" s="32">
        <v>0</v>
      </c>
      <c r="K14" s="32">
        <v>0</v>
      </c>
      <c r="L14" s="32">
        <v>2</v>
      </c>
      <c r="M14" s="32">
        <f t="shared" si="0"/>
        <v>5</v>
      </c>
      <c r="N14" s="32"/>
      <c r="O14" s="57">
        <f t="shared" si="1"/>
        <v>5</v>
      </c>
      <c r="P14" s="58">
        <v>7</v>
      </c>
      <c r="Q14" s="32" t="s">
        <v>127</v>
      </c>
      <c r="R14" s="53"/>
      <c r="S14" s="2"/>
    </row>
    <row r="15" spans="1:19" ht="38.25">
      <c r="A15" s="32">
        <v>9</v>
      </c>
      <c r="B15" s="41" t="s">
        <v>66</v>
      </c>
      <c r="C15" s="32"/>
      <c r="D15" s="32" t="s">
        <v>14</v>
      </c>
      <c r="E15" s="32">
        <v>11</v>
      </c>
      <c r="F15" s="32" t="s">
        <v>62</v>
      </c>
      <c r="G15" s="32">
        <v>2</v>
      </c>
      <c r="H15" s="32">
        <v>2</v>
      </c>
      <c r="I15" s="32">
        <v>0</v>
      </c>
      <c r="J15" s="32">
        <v>0</v>
      </c>
      <c r="K15" s="32">
        <v>0</v>
      </c>
      <c r="L15" s="32">
        <v>0</v>
      </c>
      <c r="M15" s="32">
        <f t="shared" si="0"/>
        <v>4</v>
      </c>
      <c r="N15" s="32"/>
      <c r="O15" s="57">
        <f t="shared" si="1"/>
        <v>4</v>
      </c>
      <c r="P15" s="58">
        <v>8</v>
      </c>
      <c r="Q15" s="32" t="s">
        <v>127</v>
      </c>
      <c r="R15" s="53"/>
      <c r="S15" s="4"/>
    </row>
    <row r="16" spans="1:19" ht="38.25">
      <c r="A16" s="32">
        <v>10</v>
      </c>
      <c r="B16" s="41" t="s">
        <v>74</v>
      </c>
      <c r="C16" s="32"/>
      <c r="D16" s="32" t="s">
        <v>72</v>
      </c>
      <c r="E16" s="32">
        <v>11</v>
      </c>
      <c r="F16" s="32" t="s">
        <v>22</v>
      </c>
      <c r="G16" s="32">
        <v>0</v>
      </c>
      <c r="H16" s="32">
        <v>2</v>
      </c>
      <c r="I16" s="32">
        <v>0</v>
      </c>
      <c r="J16" s="32">
        <v>1</v>
      </c>
      <c r="K16" s="32">
        <v>0</v>
      </c>
      <c r="L16" s="32">
        <v>0</v>
      </c>
      <c r="M16" s="32">
        <f t="shared" si="0"/>
        <v>3</v>
      </c>
      <c r="N16" s="32"/>
      <c r="O16" s="57">
        <f t="shared" si="1"/>
        <v>3</v>
      </c>
      <c r="P16" s="58">
        <v>9</v>
      </c>
      <c r="Q16" s="32" t="s">
        <v>127</v>
      </c>
      <c r="R16" s="53"/>
      <c r="S16" s="4"/>
    </row>
    <row r="17" spans="1:19" ht="38.25">
      <c r="A17" s="32">
        <v>11</v>
      </c>
      <c r="B17" s="41" t="s">
        <v>64</v>
      </c>
      <c r="C17" s="32"/>
      <c r="D17" s="32" t="s">
        <v>14</v>
      </c>
      <c r="E17" s="32">
        <v>11</v>
      </c>
      <c r="F17" s="32" t="s">
        <v>62</v>
      </c>
      <c r="G17" s="32">
        <v>1</v>
      </c>
      <c r="H17" s="32">
        <v>0</v>
      </c>
      <c r="I17" s="32">
        <v>0</v>
      </c>
      <c r="J17" s="32">
        <v>1</v>
      </c>
      <c r="K17" s="32">
        <v>0</v>
      </c>
      <c r="L17" s="32">
        <v>0</v>
      </c>
      <c r="M17" s="32">
        <f t="shared" si="0"/>
        <v>2</v>
      </c>
      <c r="N17" s="32"/>
      <c r="O17" s="57">
        <f t="shared" si="1"/>
        <v>2</v>
      </c>
      <c r="P17" s="58">
        <v>10</v>
      </c>
      <c r="Q17" s="32" t="s">
        <v>127</v>
      </c>
      <c r="R17" s="53"/>
      <c r="S17" s="4"/>
    </row>
    <row r="18" spans="1:19" ht="38.25">
      <c r="A18" s="32">
        <v>12</v>
      </c>
      <c r="B18" s="41" t="s">
        <v>70</v>
      </c>
      <c r="C18" s="32"/>
      <c r="D18" s="32" t="s">
        <v>19</v>
      </c>
      <c r="E18" s="32">
        <v>11</v>
      </c>
      <c r="F18" s="32" t="s">
        <v>44</v>
      </c>
      <c r="G18" s="32">
        <v>2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f t="shared" si="0"/>
        <v>2</v>
      </c>
      <c r="N18" s="32"/>
      <c r="O18" s="57">
        <f t="shared" si="1"/>
        <v>2</v>
      </c>
      <c r="P18" s="58">
        <v>10</v>
      </c>
      <c r="Q18" s="32" t="s">
        <v>127</v>
      </c>
      <c r="R18" s="53"/>
    </row>
    <row r="19" spans="1:19" ht="38.25">
      <c r="A19" s="32">
        <v>13</v>
      </c>
      <c r="B19" s="42" t="s">
        <v>75</v>
      </c>
      <c r="C19" s="32"/>
      <c r="D19" s="32" t="s">
        <v>26</v>
      </c>
      <c r="E19" s="32">
        <v>11</v>
      </c>
      <c r="F19" s="32" t="s">
        <v>27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f t="shared" si="0"/>
        <v>0</v>
      </c>
      <c r="N19" s="32"/>
      <c r="O19" s="57">
        <f t="shared" si="1"/>
        <v>0</v>
      </c>
      <c r="P19" s="58">
        <v>11</v>
      </c>
      <c r="Q19" s="32" t="s">
        <v>127</v>
      </c>
      <c r="R19" s="53"/>
    </row>
    <row r="20" spans="1:19" ht="38.25">
      <c r="A20" s="32">
        <v>14</v>
      </c>
      <c r="B20" s="41" t="s">
        <v>63</v>
      </c>
      <c r="C20" s="32"/>
      <c r="D20" s="32" t="s">
        <v>11</v>
      </c>
      <c r="E20" s="32">
        <v>11</v>
      </c>
      <c r="F20" s="34" t="s">
        <v>47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2">
        <f t="shared" si="0"/>
        <v>0</v>
      </c>
      <c r="N20" s="32"/>
      <c r="O20" s="57">
        <f t="shared" si="1"/>
        <v>0</v>
      </c>
      <c r="P20" s="58">
        <v>11</v>
      </c>
      <c r="Q20" s="32" t="s">
        <v>127</v>
      </c>
      <c r="R20" s="53"/>
    </row>
    <row r="21" spans="1:19" ht="38.25">
      <c r="A21" s="32">
        <v>15</v>
      </c>
      <c r="B21" s="42" t="s">
        <v>76</v>
      </c>
      <c r="C21" s="32"/>
      <c r="D21" s="32" t="s">
        <v>32</v>
      </c>
      <c r="E21" s="32">
        <v>11</v>
      </c>
      <c r="F21" s="32" t="s">
        <v>45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f t="shared" si="0"/>
        <v>0</v>
      </c>
      <c r="N21" s="32"/>
      <c r="O21" s="57">
        <f t="shared" si="1"/>
        <v>0</v>
      </c>
      <c r="P21" s="58">
        <v>11</v>
      </c>
      <c r="Q21" s="32" t="s">
        <v>127</v>
      </c>
      <c r="R21" s="53"/>
    </row>
    <row r="22" spans="1:19" ht="38.25">
      <c r="A22" s="32">
        <v>16</v>
      </c>
      <c r="B22" s="42" t="s">
        <v>77</v>
      </c>
      <c r="C22" s="32"/>
      <c r="D22" s="32" t="s">
        <v>32</v>
      </c>
      <c r="E22" s="32">
        <v>11</v>
      </c>
      <c r="F22" s="32" t="s">
        <v>45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f t="shared" si="0"/>
        <v>0</v>
      </c>
      <c r="N22" s="32"/>
      <c r="O22" s="57">
        <f t="shared" si="1"/>
        <v>0</v>
      </c>
      <c r="P22" s="58">
        <v>11</v>
      </c>
      <c r="Q22" s="32" t="s">
        <v>127</v>
      </c>
      <c r="R22" s="53"/>
    </row>
    <row r="23" spans="1:19" ht="38.25">
      <c r="A23" s="32">
        <v>17</v>
      </c>
      <c r="B23" s="41" t="s">
        <v>73</v>
      </c>
      <c r="C23" s="32"/>
      <c r="D23" s="32" t="s">
        <v>72</v>
      </c>
      <c r="E23" s="32">
        <v>11</v>
      </c>
      <c r="F23" s="32" t="s">
        <v>22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f t="shared" si="0"/>
        <v>0</v>
      </c>
      <c r="N23" s="32"/>
      <c r="O23" s="57">
        <f t="shared" si="1"/>
        <v>0</v>
      </c>
      <c r="P23" s="58">
        <v>11</v>
      </c>
      <c r="Q23" s="32" t="s">
        <v>127</v>
      </c>
      <c r="R23" s="53"/>
    </row>
    <row r="25" spans="1:19" ht="15.75" customHeight="1">
      <c r="B25" s="49"/>
    </row>
    <row r="26" spans="1:19" ht="15.75" customHeight="1">
      <c r="B26" s="49"/>
    </row>
    <row r="28" spans="1:19" ht="15.75" customHeight="1">
      <c r="B28" s="49"/>
    </row>
    <row r="29" spans="1:19" ht="15.75" customHeight="1">
      <c r="B29" s="49"/>
    </row>
  </sheetData>
  <sortState ref="B7:P23">
    <sortCondition descending="1" ref="M7:M23"/>
  </sortState>
  <mergeCells count="10">
    <mergeCell ref="A2:S2"/>
    <mergeCell ref="A3:S3"/>
    <mergeCell ref="A4:S4"/>
    <mergeCell ref="A5:A6"/>
    <mergeCell ref="B5:B6"/>
    <mergeCell ref="C5:C6"/>
    <mergeCell ref="D5:D6"/>
    <mergeCell ref="E5:E6"/>
    <mergeCell ref="F5:F6"/>
    <mergeCell ref="Q5:R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Пользователь</cp:lastModifiedBy>
  <dcterms:created xsi:type="dcterms:W3CDTF">2021-10-30T07:12:12Z</dcterms:created>
  <dcterms:modified xsi:type="dcterms:W3CDTF">2021-12-16T07:13:35Z</dcterms:modified>
</cp:coreProperties>
</file>