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25" windowWidth="15600" windowHeight="7365" activeTab="6"/>
  </bookViews>
  <sheets>
    <sheet name="5 класс" sheetId="3" r:id="rId1"/>
    <sheet name="6 класс" sheetId="4" r:id="rId2"/>
    <sheet name="7 класс" sheetId="2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K8" i="2" l="1"/>
  <c r="K9" i="2"/>
  <c r="M9" i="2" s="1"/>
  <c r="K10" i="2"/>
  <c r="K11" i="2"/>
  <c r="K12" i="2"/>
  <c r="K13" i="2"/>
  <c r="K14" i="2"/>
  <c r="K15" i="2"/>
  <c r="K16" i="2"/>
  <c r="M16" i="2" s="1"/>
  <c r="K17" i="2"/>
  <c r="M17" i="2" s="1"/>
  <c r="K7" i="2"/>
  <c r="M12" i="8"/>
  <c r="M17" i="8"/>
  <c r="O17" i="8" s="1"/>
  <c r="M10" i="8"/>
  <c r="M19" i="8"/>
  <c r="M13" i="8"/>
  <c r="M16" i="8"/>
  <c r="M20" i="8"/>
  <c r="M9" i="8"/>
  <c r="M18" i="8"/>
  <c r="M21" i="8"/>
  <c r="O21" i="8" s="1"/>
  <c r="M22" i="8"/>
  <c r="O22" i="8" s="1"/>
  <c r="M11" i="8"/>
  <c r="M7" i="8"/>
  <c r="M15" i="8"/>
  <c r="M14" i="8"/>
  <c r="O14" i="8" s="1"/>
  <c r="M23" i="8"/>
  <c r="M8" i="8"/>
  <c r="M10" i="7"/>
  <c r="O10" i="7" s="1"/>
  <c r="M7" i="7"/>
  <c r="O7" i="7" s="1"/>
  <c r="M25" i="7"/>
  <c r="O25" i="7" s="1"/>
  <c r="M14" i="7"/>
  <c r="O14" i="7" s="1"/>
  <c r="M21" i="7"/>
  <c r="O21" i="7" s="1"/>
  <c r="M15" i="7"/>
  <c r="O15" i="7" s="1"/>
  <c r="M9" i="7"/>
  <c r="O9" i="7" s="1"/>
  <c r="M16" i="7"/>
  <c r="O16" i="7" s="1"/>
  <c r="M11" i="7"/>
  <c r="O11" i="7" s="1"/>
  <c r="M24" i="7"/>
  <c r="O24" i="7" s="1"/>
  <c r="M26" i="7"/>
  <c r="O26" i="7" s="1"/>
  <c r="M17" i="7"/>
  <c r="O17" i="7" s="1"/>
  <c r="M18" i="7"/>
  <c r="O18" i="7" s="1"/>
  <c r="M19" i="7"/>
  <c r="O19" i="7" s="1"/>
  <c r="M20" i="7"/>
  <c r="O20" i="7" s="1"/>
  <c r="M13" i="7"/>
  <c r="O13" i="7" s="1"/>
  <c r="M12" i="7"/>
  <c r="O12" i="7" s="1"/>
  <c r="M22" i="7"/>
  <c r="O22" i="7" s="1"/>
  <c r="M23" i="7"/>
  <c r="O23" i="7" s="1"/>
  <c r="M8" i="7"/>
  <c r="O12" i="8"/>
  <c r="O10" i="8"/>
  <c r="O19" i="8"/>
  <c r="O13" i="8"/>
  <c r="O16" i="8"/>
  <c r="O20" i="8"/>
  <c r="O9" i="8"/>
  <c r="O18" i="8"/>
  <c r="O11" i="8"/>
  <c r="O7" i="8"/>
  <c r="O15" i="8"/>
  <c r="O23" i="8"/>
  <c r="O8" i="8"/>
  <c r="O8" i="7"/>
  <c r="O7" i="6"/>
  <c r="M7" i="5"/>
  <c r="M10" i="2"/>
  <c r="M12" i="2"/>
  <c r="M14" i="2"/>
  <c r="M15" i="2"/>
  <c r="M7" i="2"/>
  <c r="M11" i="2"/>
  <c r="M13" i="2"/>
  <c r="M8" i="2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7" i="4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7" i="3"/>
</calcChain>
</file>

<file path=xl/sharedStrings.xml><?xml version="1.0" encoding="utf-8"?>
<sst xmlns="http://schemas.openxmlformats.org/spreadsheetml/2006/main" count="677" uniqueCount="249">
  <si>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</si>
  <si>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</si>
  <si>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</si>
  <si>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</si>
  <si>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</si>
  <si>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</si>
  <si>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</si>
  <si>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</si>
  <si>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</si>
  <si>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</si>
  <si>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</si>
  <si>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МОУ "СОШ №1"</t>
  </si>
  <si>
    <t>МОУ "СОШ №9"</t>
  </si>
  <si>
    <t>Чиркова Анна Павловна</t>
  </si>
  <si>
    <t>МОУ "СОШ им. Ю.А. Гагарина "</t>
  </si>
  <si>
    <t>Лясковская Маргарита Анатольевна</t>
  </si>
  <si>
    <t>Ктанов Ильяс Арманович</t>
  </si>
  <si>
    <t>Пилягин Даниил Александрович</t>
  </si>
  <si>
    <t>Пистер Дина Карленовна</t>
  </si>
  <si>
    <t>Образовательный центр</t>
  </si>
  <si>
    <t>МОУ "СОШ №24"</t>
  </si>
  <si>
    <t>Сорокина Елена Алексеевна</t>
  </si>
  <si>
    <t>МОУ "СОШ №29"</t>
  </si>
  <si>
    <t>МОУ "СОШ №30 им. П.М. Коваленко"</t>
  </si>
  <si>
    <t>Бардонова Инна Юрьевна</t>
  </si>
  <si>
    <t>Косолапов Максим Игоревич</t>
  </si>
  <si>
    <t>МОУ "СОШ № 30 им. П.М. Коваленко"</t>
  </si>
  <si>
    <t>Волкова Юлия Ивановна</t>
  </si>
  <si>
    <t>МОУ "СОШ №31"</t>
  </si>
  <si>
    <t>Кайбалиева Эльмира Имангалиевна</t>
  </si>
  <si>
    <t>Войсова Налия Рустамовна</t>
  </si>
  <si>
    <t>Феденева Екатерина Сергеевна</t>
  </si>
  <si>
    <t>МОУ "СОШ №32"</t>
  </si>
  <si>
    <t>Шевченко Виталий Иванович</t>
  </si>
  <si>
    <t>МОУ "СОШ "Патриот" с кадетскими классами"</t>
  </si>
  <si>
    <t>Ладыгина Елена Валерьевна</t>
  </si>
  <si>
    <t>Андреев Ярослав Дмитриевич</t>
  </si>
  <si>
    <t>МОУ "МЭЛ им. Шнитке А.Г."</t>
  </si>
  <si>
    <t>МОУ "ООШ п. Анисовский"</t>
  </si>
  <si>
    <t>МОУ "СОШ с. Заветное"</t>
  </si>
  <si>
    <t>Спириденко Ирина Николаевна</t>
  </si>
  <si>
    <t>МОУ "СОШ п. Коминтерн"</t>
  </si>
  <si>
    <t>МОУ "СОШ п. Пробуждение"</t>
  </si>
  <si>
    <t>Иногамова Яна Ильясовна</t>
  </si>
  <si>
    <t>Ивашкина Дарья Данииловна</t>
  </si>
  <si>
    <t>Фимушкин Иван Александрович</t>
  </si>
  <si>
    <t>Вершкова Дарья Витальевна</t>
  </si>
  <si>
    <t>Федоров Данила Романович</t>
  </si>
  <si>
    <t>Рутковский Артем Сергеевич</t>
  </si>
  <si>
    <t>Крачковская Маргарита Александровна</t>
  </si>
  <si>
    <t>Скрынников Артем Андреевич</t>
  </si>
  <si>
    <t>Зотова Софья Сергеевна</t>
  </si>
  <si>
    <t>Файзулина Аделина Рамилевна</t>
  </si>
  <si>
    <t>Умарова Анастасия Алексеевна</t>
  </si>
  <si>
    <t>Мережко Данила Юрьевич</t>
  </si>
  <si>
    <t>Яскевич Вера Алексеевна</t>
  </si>
  <si>
    <t>Журавлев Арсений Дмитриевич</t>
  </si>
  <si>
    <t>Дмитриенко Юлия Андреевна</t>
  </si>
  <si>
    <t>Копылова Маргарита Александровна</t>
  </si>
  <si>
    <t>Иванов Вячеслав Сергеевич</t>
  </si>
  <si>
    <t>Алешин Артем Андреевич</t>
  </si>
  <si>
    <t>Егорова Наталья Вячеславовна</t>
  </si>
  <si>
    <t>Парфёнова Аделина Ирлановна</t>
  </si>
  <si>
    <t>Дюдяева Елизавета Сергеевна</t>
  </si>
  <si>
    <t>Мосолова Ксения Сергеевна</t>
  </si>
  <si>
    <t>Крысенко Ксения Дмитриевна</t>
  </si>
  <si>
    <t>Хажмульдинов Тамаз Бариевич</t>
  </si>
  <si>
    <t>Шляхетский Алексей Данилович</t>
  </si>
  <si>
    <t>Лобанова Юлия Николаевна</t>
  </si>
  <si>
    <t>Аяхметова Зарина Бекбулатовна</t>
  </si>
  <si>
    <t>Аяхметова Сабина Бекбулатовна</t>
  </si>
  <si>
    <t>Пилипчук Валерия Александровна</t>
  </si>
  <si>
    <t>Касимова Ангелина Павловна</t>
  </si>
  <si>
    <t>Костыря Юрий Анатольевич</t>
  </si>
  <si>
    <t>Корнеева Дарья Вадимовна</t>
  </si>
  <si>
    <t>Кузнецов Арсений Дмитриевич</t>
  </si>
  <si>
    <t>Талалихин Максим Витальевич</t>
  </si>
  <si>
    <t>Смирнова Алена Денисовна</t>
  </si>
  <si>
    <t>Евстифеев Владислав Иванович</t>
  </si>
  <si>
    <t>Размоскина Вероника Ивановна</t>
  </si>
  <si>
    <t>Бросалин Сергей Александрович</t>
  </si>
  <si>
    <t>Гельманов Фарид Торегалиевич</t>
  </si>
  <si>
    <t>Бесшапошников Михаил Михайлович</t>
  </si>
  <si>
    <t>Пугачев ДаниилАлександрович</t>
  </si>
  <si>
    <t>Истягина Кристина Витальевна</t>
  </si>
  <si>
    <t>Краснов КириллАнтонович</t>
  </si>
  <si>
    <t>Моисеев Виталий Дмитриевич</t>
  </si>
  <si>
    <t>Прошкина ПолинаВитальевна</t>
  </si>
  <si>
    <t>Александренко Екатерина Александровна</t>
  </si>
  <si>
    <t>Седов Михаил Павлович</t>
  </si>
  <si>
    <t>Архипов Степан Владимирович</t>
  </si>
  <si>
    <t>Бумарскова Арина Александровна</t>
  </si>
  <si>
    <t>Бущенко Алиса Ильинична</t>
  </si>
  <si>
    <t>Новинкина Светлана Габдулловна</t>
  </si>
  <si>
    <t>Плутицкий Егор Витальевич</t>
  </si>
  <si>
    <t>Рябых Ярослав Андреевич</t>
  </si>
  <si>
    <t>Хурдаков Никита Алексеевич</t>
  </si>
  <si>
    <t>Ахпанова Алина Армановна</t>
  </si>
  <si>
    <t>Журавлев Данила Сергеевич</t>
  </si>
  <si>
    <t>Омельченко Анастасия Денисовна</t>
  </si>
  <si>
    <t>Пастушенко Кирилл Алексеевич</t>
  </si>
  <si>
    <t>Курченков Захар Алексеевич</t>
  </si>
  <si>
    <t>Самойлова Дарья Алексеевна</t>
  </si>
  <si>
    <t>Меньшиков Александр Андреевич</t>
  </si>
  <si>
    <t>Яшина Елена Николаевна</t>
  </si>
  <si>
    <t>Стругощиков Дмитрий Эдуардович</t>
  </si>
  <si>
    <t>Матюшин Арсений Владимирович</t>
  </si>
  <si>
    <t>Лобанова Анна Андреевна</t>
  </si>
  <si>
    <t>Борисова Кристина Андреевна</t>
  </si>
  <si>
    <t>Кайвалиева Милена Ерлановна</t>
  </si>
  <si>
    <t>Темергалиева Камиля Джамбуловна</t>
  </si>
  <si>
    <t>Степанищева Виктория Николаевна</t>
  </si>
  <si>
    <t>МОУ "СОШ № 24"</t>
  </si>
  <si>
    <t>Осыко Павел Алексеевич</t>
  </si>
  <si>
    <t>Курченкова Анна Владимировна</t>
  </si>
  <si>
    <t>МОУ "СОШ "Патриот" с кадетскими классами им. Ю. М. Дейнеко"</t>
  </si>
  <si>
    <t>Татьянин Алексей Антонович</t>
  </si>
  <si>
    <t>Оськин Дмитрий Александрович</t>
  </si>
  <si>
    <t>Сычева Владислава Валерьевна</t>
  </si>
  <si>
    <t>Башарова Арина Соловатовна</t>
  </si>
  <si>
    <t>Кускалиева Мадина Сарсынбаевна</t>
  </si>
  <si>
    <t>Сабирова Кристина Умидовна</t>
  </si>
  <si>
    <t>Кузнецов Михаил Александрович</t>
  </si>
  <si>
    <t>Кункаков Али  Асхатович</t>
  </si>
  <si>
    <t>Попович Владимир Валентинович</t>
  </si>
  <si>
    <t>Илюшин Александр Владиславович</t>
  </si>
  <si>
    <t>Утибалиева Алина Утеповна</t>
  </si>
  <si>
    <t>Мешков Егор Игоревич</t>
  </si>
  <si>
    <t>Акчурин Ильнар Рафикович</t>
  </si>
  <si>
    <t>Кирпичева Злата Сергеевна</t>
  </si>
  <si>
    <t>Мичурин Петр Алексеевич</t>
  </si>
  <si>
    <t>Савченко Марина Владимировна</t>
  </si>
  <si>
    <t>Харченко Александр Андреевич</t>
  </si>
  <si>
    <t>Руденко Татьяна Вячеславовна</t>
  </si>
  <si>
    <t>Шлыкова Анна Сергеевна</t>
  </si>
  <si>
    <t>Семина Людмила Александровна</t>
  </si>
  <si>
    <t>Прыгунов Сергей Александрович</t>
  </si>
  <si>
    <t>Шевлякова Светлана Евгеньевна</t>
  </si>
  <si>
    <t>Толкачёв Никита Александрович</t>
  </si>
  <si>
    <t>Мичков Максим Эдуардович</t>
  </si>
  <si>
    <t>Беляев Владислав Александрович</t>
  </si>
  <si>
    <t xml:space="preserve">Малоземова Елизавета Андреевна  </t>
  </si>
  <si>
    <t xml:space="preserve">Гордеев Антон Алексеевич  </t>
  </si>
  <si>
    <t xml:space="preserve">Подъячева Дарья Евгеньевна      </t>
  </si>
  <si>
    <t>Николаева Галина Ивановна</t>
  </si>
  <si>
    <t>Турумратов Амир Арманович</t>
  </si>
  <si>
    <t>Салиев Эдгар Русланович</t>
  </si>
  <si>
    <t>Березина Виктория Максимовна</t>
  </si>
  <si>
    <t>Каптюшина Юлия Александровна</t>
  </si>
  <si>
    <t>Колесникова Валерия Васильевна</t>
  </si>
  <si>
    <t>Головчанская Галина Анатольевна</t>
  </si>
  <si>
    <t>Кулагин Дмитрий Игоревич</t>
  </si>
  <si>
    <t>Лясковская Маргарита Антольевна</t>
  </si>
  <si>
    <t>Хворостенко Никита Андреевич</t>
  </si>
  <si>
    <t>Рыжко Михаил Борисович</t>
  </si>
  <si>
    <t>Матвеев Олег Дмитриевич</t>
  </si>
  <si>
    <t>Петрова Вероника Владимировна</t>
  </si>
  <si>
    <t>Цой Яна Сергеевна</t>
  </si>
  <si>
    <t xml:space="preserve">Пестряков Вадим Станиславович
</t>
  </si>
  <si>
    <t>Иванов Илья Владимирович</t>
  </si>
  <si>
    <t>Крутиков Павел Сергеевич</t>
  </si>
  <si>
    <t>Русанова Дарья Александровна</t>
  </si>
  <si>
    <t>МОУ "СОШ №30 им. П.М. Коваленко</t>
  </si>
  <si>
    <t>Митрофанова Екатерина Игоревна</t>
  </si>
  <si>
    <t>Чаловский Никита Андреевич</t>
  </si>
  <si>
    <t>Володин Константин Александрович</t>
  </si>
  <si>
    <t>Юнева Ирина Сергеевна</t>
  </si>
  <si>
    <t>Аббакумова Мария Олеговна</t>
  </si>
  <si>
    <t>Бочкарева Стелла Александровна</t>
  </si>
  <si>
    <t>Шабанова Дарья Дмитриевна</t>
  </si>
  <si>
    <t>Швецова Екатерина Викторовна</t>
  </si>
  <si>
    <t>Воронкова Галина Яковлевна</t>
  </si>
  <si>
    <t>Дубровская Виктория Владимировна</t>
  </si>
  <si>
    <t>ПРОТОКОЛ</t>
  </si>
  <si>
    <t>школьного этапа Всероссийской олимпиады школьников по биологии 2021-2022 учебный год</t>
  </si>
  <si>
    <t>11 класс</t>
  </si>
  <si>
    <t>5 класс</t>
  </si>
  <si>
    <t>6 класс</t>
  </si>
  <si>
    <t>7 класс</t>
  </si>
  <si>
    <t>8 класс</t>
  </si>
  <si>
    <t>9 класс</t>
  </si>
  <si>
    <t>10 класс</t>
  </si>
  <si>
    <t>5 класс астрономия</t>
  </si>
  <si>
    <t>50% ответов -10 баллов</t>
  </si>
  <si>
    <t>75% ответов - 15 баллов</t>
  </si>
  <si>
    <t>25 участников</t>
  </si>
  <si>
    <t>5% участников - 1 человек</t>
  </si>
  <si>
    <t>призер</t>
  </si>
  <si>
    <t>10 % участников - 3  человек</t>
  </si>
  <si>
    <t>Победителей - 0</t>
  </si>
  <si>
    <t>Призеров -6</t>
  </si>
  <si>
    <t>Участников муниципального этапа -0</t>
  </si>
  <si>
    <t>6 класс астрономия</t>
  </si>
  <si>
    <t>54 участников</t>
  </si>
  <si>
    <t>10 % участников - 5  человек</t>
  </si>
  <si>
    <t>5% участников - 3 человек</t>
  </si>
  <si>
    <t>Призеров -5</t>
  </si>
  <si>
    <t>7 класс астрономия</t>
  </si>
  <si>
    <t>10 % участников - 6 человек</t>
  </si>
  <si>
    <t>Победителей - 3</t>
  </si>
  <si>
    <t>Призеров -9</t>
  </si>
  <si>
    <t>Участников муниципального этапа -12</t>
  </si>
  <si>
    <t>8 класс астрономия</t>
  </si>
  <si>
    <t>10 % участников - 5 человек</t>
  </si>
  <si>
    <t>участник</t>
  </si>
  <si>
    <t>Призеров -1</t>
  </si>
  <si>
    <t>Участников муниципального этапа -1</t>
  </si>
  <si>
    <t>9 класс астрономия</t>
  </si>
  <si>
    <t>Призеров -2</t>
  </si>
  <si>
    <t>Участников муниципального этапа -2</t>
  </si>
  <si>
    <t>10 класс астрономия</t>
  </si>
  <si>
    <t>52 участника</t>
  </si>
  <si>
    <t>Победителей -2</t>
  </si>
  <si>
    <t>11 класс астрономия</t>
  </si>
  <si>
    <t>5% участников - 5 человек</t>
  </si>
  <si>
    <t>Победителей -1</t>
  </si>
  <si>
    <t>Призеров -21</t>
  </si>
  <si>
    <t>Участников муниципального этапа -22</t>
  </si>
  <si>
    <t>60 участников</t>
  </si>
  <si>
    <t>55 участника</t>
  </si>
  <si>
    <t>49 участника</t>
  </si>
  <si>
    <t>Призеров -15</t>
  </si>
  <si>
    <t>Участников муниципального этапа -17</t>
  </si>
  <si>
    <t>96  участника</t>
  </si>
  <si>
    <t>10 % участников - 10 человек</t>
  </si>
  <si>
    <t>Седов Вячеслав Денисович</t>
  </si>
  <si>
    <t>МОУ "СОШ им. Ю.А. Гагарина"</t>
  </si>
  <si>
    <t>8 б</t>
  </si>
  <si>
    <t>7 б</t>
  </si>
  <si>
    <t>Быков Иван Иванович</t>
  </si>
  <si>
    <t>Крашенинникова Татьяна Сергеевна</t>
  </si>
  <si>
    <t>Садуакасова Анар Ертугановна</t>
  </si>
  <si>
    <t>Ахмедов Руслан Азерович</t>
  </si>
  <si>
    <t>Овчинникова Олеся Станиславовна</t>
  </si>
  <si>
    <t>МОУ "СОШ №18 им.А.А.Мыльникова"</t>
  </si>
  <si>
    <t>Лосякова Павел Сергеевич</t>
  </si>
  <si>
    <t>Масленников Денис Николаевич</t>
  </si>
  <si>
    <t>Сизов Ефим Викторович</t>
  </si>
  <si>
    <t>Председатель жюри: Шевлякова Светлана Евгеньевна, учитель МОУ "СОШ №1"</t>
  </si>
  <si>
    <t>Члены жюри:</t>
  </si>
  <si>
    <t>Масленникова Татьяна Петровна, учитель МОУ "СОШ №33"</t>
  </si>
  <si>
    <t>Макурова Елена Владимировна, учитель МОУ "СОШ №32"</t>
  </si>
  <si>
    <t>Шевченко Виталий Иванович, учитель МОУ "СОШ №32"</t>
  </si>
  <si>
    <t>Петренко Наталья Владимировна, учитель МОУ "СОШ №4"</t>
  </si>
  <si>
    <t>47 б</t>
  </si>
  <si>
    <t>45 б</t>
  </si>
  <si>
    <t>муниципального этапа Всероссийской олимпиады школьников по астрономии 2021-2022 учебный год</t>
  </si>
  <si>
    <t>48 б</t>
  </si>
  <si>
    <t>32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</si>
</sst>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0" fillId="3" borderId="5" xfId="0" applyFont="1" applyFill="1" applyBorder="1" applyAlignment="1"/>
    <xf numFmtId="0" fontId="0" fillId="0" borderId="5" xfId="0" applyFont="1" applyBorder="1" applyAlignment="1"/>
    <xf numFmtId="0" fontId="7" fillId="0" borderId="5" xfId="0" applyFont="1" applyFill="1" applyBorder="1" applyAlignment="1">
      <alignment vertical="top"/>
    </xf>
    <xf numFmtId="0" fontId="5" fillId="0" borderId="5" xfId="0" applyFont="1" applyBorder="1" applyAlignment="1"/>
    <xf numFmtId="0" fontId="7" fillId="0" borderId="5" xfId="0" applyFont="1" applyFill="1" applyBorder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9" fillId="0" borderId="5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/>
    <xf numFmtId="0" fontId="8" fillId="0" borderId="5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10" fillId="0" borderId="5" xfId="0" applyFont="1" applyFill="1" applyBorder="1" applyAlignment="1"/>
    <xf numFmtId="0" fontId="9" fillId="0" borderId="5" xfId="0" applyFont="1" applyFill="1" applyBorder="1" applyAlignment="1"/>
    <xf numFmtId="0" fontId="8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justify" vertical="top"/>
    </xf>
    <xf numFmtId="0" fontId="8" fillId="0" borderId="7" xfId="0" applyFont="1" applyFill="1" applyBorder="1" applyAlignment="1">
      <alignment horizontal="center"/>
    </xf>
    <xf numFmtId="0" fontId="9" fillId="0" borderId="5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Font="1" applyBorder="1" applyAlignment="1"/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top"/>
    </xf>
    <xf numFmtId="0" fontId="9" fillId="0" borderId="0" xfId="0" applyFont="1" applyBorder="1" applyAlignment="1">
      <alignment vertical="top"/>
    </xf>
    <xf numFmtId="0" fontId="2" fillId="2" borderId="1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1"/>
  <sheetViews>
    <sheetView topLeftCell="E5" workbookViewId="0">
      <selection activeCell="M32" sqref="M32"/>
    </sheetView>
  </sheetViews>
  <sheetFormatPr defaultColWidth="14.42578125" defaultRowHeight="15.75" customHeight="1" x14ac:dyDescent="0.2"/>
  <cols>
    <col min="1" max="1" width="7" customWidth="1"/>
    <col min="2" max="2" width="35" customWidth="1"/>
    <col min="3" max="3" width="13.7109375" customWidth="1"/>
    <col min="4" max="4" width="25" customWidth="1"/>
    <col min="5" max="5" width="7.7109375" customWidth="1"/>
    <col min="6" max="6" width="39.140625" customWidth="1"/>
    <col min="13" max="13" width="41.5703125" customWidth="1"/>
  </cols>
  <sheetData>
    <row r="1" spans="1:13" s="2" customFormat="1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5.75" customHeight="1" x14ac:dyDescent="0.25">
      <c r="A2" s="51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" customFormat="1" ht="15.75" customHeight="1" x14ac:dyDescent="0.25">
      <c r="A3" s="51" t="s">
        <v>174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" customFormat="1" ht="15.75" customHeight="1" x14ac:dyDescent="0.25">
      <c r="A4" s="51" t="s">
        <v>176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31.5" customHeight="1" x14ac:dyDescent="0.2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" t="s">
        <v>6</v>
      </c>
      <c r="H5" s="5" t="s">
        <v>7</v>
      </c>
      <c r="I5" s="5" t="s">
        <v>8</v>
      </c>
      <c r="J5" s="6" t="s">
        <v>9</v>
      </c>
      <c r="K5" s="54" t="s">
        <v>10</v>
      </c>
      <c r="L5" s="54"/>
    </row>
    <row r="6" spans="1:13" ht="12.75" x14ac:dyDescent="0.2">
      <c r="A6" s="53"/>
      <c r="B6" s="53"/>
      <c r="C6" s="53"/>
      <c r="D6" s="53"/>
      <c r="E6" s="53"/>
      <c r="F6" s="53"/>
      <c r="G6" s="5">
        <v>20</v>
      </c>
      <c r="H6" s="5"/>
      <c r="I6" s="5"/>
      <c r="J6" s="6"/>
      <c r="K6" s="7"/>
      <c r="L6" s="8"/>
    </row>
    <row r="7" spans="1:13" ht="12.75" x14ac:dyDescent="0.2">
      <c r="A7" s="13">
        <v>1</v>
      </c>
      <c r="B7" s="14" t="s">
        <v>54</v>
      </c>
      <c r="C7" s="14"/>
      <c r="D7" s="14" t="s">
        <v>34</v>
      </c>
      <c r="E7" s="14">
        <v>5</v>
      </c>
      <c r="F7" s="14" t="s">
        <v>55</v>
      </c>
      <c r="G7" s="13">
        <v>11</v>
      </c>
      <c r="H7" s="14"/>
      <c r="I7" s="13">
        <f>G7</f>
        <v>11</v>
      </c>
      <c r="J7" s="23">
        <v>1</v>
      </c>
      <c r="K7" s="15" t="s">
        <v>187</v>
      </c>
      <c r="L7" s="16"/>
      <c r="M7" s="4" t="s">
        <v>182</v>
      </c>
    </row>
    <row r="8" spans="1:13" ht="12.75" x14ac:dyDescent="0.2">
      <c r="A8" s="17">
        <v>2</v>
      </c>
      <c r="B8" s="21" t="s">
        <v>60</v>
      </c>
      <c r="C8" s="18"/>
      <c r="D8" s="14" t="s">
        <v>38</v>
      </c>
      <c r="E8" s="14">
        <v>5</v>
      </c>
      <c r="F8" s="19" t="s">
        <v>58</v>
      </c>
      <c r="G8" s="17">
        <v>11</v>
      </c>
      <c r="H8" s="18"/>
      <c r="I8" s="13">
        <f t="shared" ref="I8:I31" si="0">G8</f>
        <v>11</v>
      </c>
      <c r="J8" s="24">
        <v>2</v>
      </c>
      <c r="K8" s="20" t="s">
        <v>187</v>
      </c>
      <c r="L8" s="16"/>
      <c r="M8" s="4" t="s">
        <v>183</v>
      </c>
    </row>
    <row r="9" spans="1:13" ht="12.75" x14ac:dyDescent="0.2">
      <c r="A9" s="17">
        <v>3</v>
      </c>
      <c r="B9" s="21" t="s">
        <v>67</v>
      </c>
      <c r="C9" s="18"/>
      <c r="D9" s="19" t="s">
        <v>39</v>
      </c>
      <c r="E9" s="14">
        <v>5</v>
      </c>
      <c r="F9" s="19" t="s">
        <v>40</v>
      </c>
      <c r="G9" s="22">
        <v>11</v>
      </c>
      <c r="H9" s="18"/>
      <c r="I9" s="13">
        <f t="shared" si="0"/>
        <v>11</v>
      </c>
      <c r="J9" s="24">
        <v>3</v>
      </c>
      <c r="K9" s="20" t="s">
        <v>187</v>
      </c>
      <c r="L9" s="16"/>
      <c r="M9" s="4" t="s">
        <v>184</v>
      </c>
    </row>
    <row r="10" spans="1:13" ht="12.75" x14ac:dyDescent="0.2">
      <c r="A10" s="13">
        <v>4</v>
      </c>
      <c r="B10" s="21" t="s">
        <v>61</v>
      </c>
      <c r="C10" s="18"/>
      <c r="D10" s="14" t="s">
        <v>38</v>
      </c>
      <c r="E10" s="14">
        <v>5</v>
      </c>
      <c r="F10" s="19" t="s">
        <v>58</v>
      </c>
      <c r="G10" s="17">
        <v>10</v>
      </c>
      <c r="H10" s="18"/>
      <c r="I10" s="13">
        <f t="shared" si="0"/>
        <v>10</v>
      </c>
      <c r="J10" s="23">
        <v>4</v>
      </c>
      <c r="K10" s="15" t="s">
        <v>187</v>
      </c>
      <c r="L10" s="16"/>
      <c r="M10" s="2"/>
    </row>
    <row r="11" spans="1:13" ht="12.75" x14ac:dyDescent="0.2">
      <c r="A11" s="17">
        <v>5</v>
      </c>
      <c r="B11" s="21" t="s">
        <v>69</v>
      </c>
      <c r="C11" s="18"/>
      <c r="D11" s="19" t="s">
        <v>39</v>
      </c>
      <c r="E11" s="14">
        <v>5</v>
      </c>
      <c r="F11" s="19" t="s">
        <v>40</v>
      </c>
      <c r="G11" s="22">
        <v>10</v>
      </c>
      <c r="H11" s="18"/>
      <c r="I11" s="13">
        <f t="shared" si="0"/>
        <v>10</v>
      </c>
      <c r="J11" s="24">
        <v>5</v>
      </c>
      <c r="K11" s="20" t="s">
        <v>187</v>
      </c>
      <c r="L11" s="16"/>
      <c r="M11" s="4" t="s">
        <v>185</v>
      </c>
    </row>
    <row r="12" spans="1:13" ht="12.75" x14ac:dyDescent="0.2">
      <c r="A12" s="17">
        <v>6</v>
      </c>
      <c r="B12" s="21" t="s">
        <v>70</v>
      </c>
      <c r="C12" s="18"/>
      <c r="D12" s="19" t="s">
        <v>39</v>
      </c>
      <c r="E12" s="14">
        <v>5</v>
      </c>
      <c r="F12" s="19" t="s">
        <v>40</v>
      </c>
      <c r="G12" s="22">
        <v>10</v>
      </c>
      <c r="H12" s="18"/>
      <c r="I12" s="13">
        <f t="shared" si="0"/>
        <v>10</v>
      </c>
      <c r="J12" s="24">
        <v>6</v>
      </c>
      <c r="K12" s="20" t="s">
        <v>187</v>
      </c>
      <c r="L12" s="16"/>
      <c r="M12" s="4" t="s">
        <v>186</v>
      </c>
    </row>
    <row r="13" spans="1:13" ht="12.75" x14ac:dyDescent="0.2">
      <c r="A13" s="13">
        <v>7</v>
      </c>
      <c r="B13" s="21" t="s">
        <v>47</v>
      </c>
      <c r="C13" s="14"/>
      <c r="D13" s="14" t="s">
        <v>20</v>
      </c>
      <c r="E13" s="14">
        <v>5</v>
      </c>
      <c r="F13" s="14" t="s">
        <v>21</v>
      </c>
      <c r="G13" s="22">
        <v>9</v>
      </c>
      <c r="H13" s="14"/>
      <c r="I13" s="13">
        <f t="shared" si="0"/>
        <v>9</v>
      </c>
      <c r="J13" s="23">
        <v>7</v>
      </c>
      <c r="K13" s="15" t="s">
        <v>204</v>
      </c>
      <c r="L13" s="16"/>
      <c r="M13" s="4" t="s">
        <v>188</v>
      </c>
    </row>
    <row r="14" spans="1:13" ht="12.75" x14ac:dyDescent="0.2">
      <c r="A14" s="17">
        <v>8</v>
      </c>
      <c r="B14" s="14" t="s">
        <v>56</v>
      </c>
      <c r="C14" s="14"/>
      <c r="D14" s="14" t="s">
        <v>34</v>
      </c>
      <c r="E14" s="14">
        <v>5</v>
      </c>
      <c r="F14" s="14" t="s">
        <v>55</v>
      </c>
      <c r="G14" s="13">
        <v>9</v>
      </c>
      <c r="H14" s="14"/>
      <c r="I14" s="13">
        <f t="shared" si="0"/>
        <v>9</v>
      </c>
      <c r="J14" s="24">
        <v>8</v>
      </c>
      <c r="K14" s="15" t="s">
        <v>204</v>
      </c>
      <c r="L14" s="16"/>
      <c r="M14" s="2"/>
    </row>
    <row r="15" spans="1:13" ht="12.75" x14ac:dyDescent="0.2">
      <c r="A15" s="17">
        <v>9</v>
      </c>
      <c r="B15" s="21" t="s">
        <v>57</v>
      </c>
      <c r="C15" s="18"/>
      <c r="D15" s="14" t="s">
        <v>38</v>
      </c>
      <c r="E15" s="14">
        <v>5</v>
      </c>
      <c r="F15" s="19" t="s">
        <v>58</v>
      </c>
      <c r="G15" s="17">
        <v>9</v>
      </c>
      <c r="H15" s="18"/>
      <c r="I15" s="13">
        <f t="shared" si="0"/>
        <v>9</v>
      </c>
      <c r="J15" s="24">
        <v>9</v>
      </c>
      <c r="K15" s="15" t="s">
        <v>204</v>
      </c>
      <c r="L15" s="16"/>
      <c r="M15" s="4" t="s">
        <v>189</v>
      </c>
    </row>
    <row r="16" spans="1:13" ht="12.75" x14ac:dyDescent="0.2">
      <c r="A16" s="13">
        <v>10</v>
      </c>
      <c r="B16" s="21" t="s">
        <v>48</v>
      </c>
      <c r="C16" s="14"/>
      <c r="D16" s="14" t="s">
        <v>20</v>
      </c>
      <c r="E16" s="14">
        <v>5</v>
      </c>
      <c r="F16" s="14" t="s">
        <v>21</v>
      </c>
      <c r="G16" s="22">
        <v>8</v>
      </c>
      <c r="H16" s="14"/>
      <c r="I16" s="13">
        <f t="shared" si="0"/>
        <v>8</v>
      </c>
      <c r="J16" s="23">
        <v>10</v>
      </c>
      <c r="K16" s="15" t="s">
        <v>204</v>
      </c>
      <c r="L16" s="16"/>
      <c r="M16" s="4" t="s">
        <v>190</v>
      </c>
    </row>
    <row r="17" spans="1:13" ht="12.75" x14ac:dyDescent="0.2">
      <c r="A17" s="17">
        <v>11</v>
      </c>
      <c r="B17" s="21" t="s">
        <v>51</v>
      </c>
      <c r="C17" s="14"/>
      <c r="D17" s="14" t="s">
        <v>20</v>
      </c>
      <c r="E17" s="14">
        <v>5</v>
      </c>
      <c r="F17" s="14" t="s">
        <v>21</v>
      </c>
      <c r="G17" s="22">
        <v>8</v>
      </c>
      <c r="H17" s="14"/>
      <c r="I17" s="13">
        <f t="shared" si="0"/>
        <v>8</v>
      </c>
      <c r="J17" s="24">
        <v>11</v>
      </c>
      <c r="K17" s="15" t="s">
        <v>204</v>
      </c>
      <c r="L17" s="16"/>
      <c r="M17" s="4" t="s">
        <v>191</v>
      </c>
    </row>
    <row r="18" spans="1:13" ht="12.75" x14ac:dyDescent="0.2">
      <c r="A18" s="17">
        <v>12</v>
      </c>
      <c r="B18" s="21" t="s">
        <v>68</v>
      </c>
      <c r="C18" s="18"/>
      <c r="D18" s="19" t="s">
        <v>39</v>
      </c>
      <c r="E18" s="14">
        <v>5</v>
      </c>
      <c r="F18" s="19" t="s">
        <v>40</v>
      </c>
      <c r="G18" s="22">
        <v>7</v>
      </c>
      <c r="H18" s="18"/>
      <c r="I18" s="13">
        <f t="shared" si="0"/>
        <v>7</v>
      </c>
      <c r="J18" s="24">
        <v>12</v>
      </c>
      <c r="K18" s="15" t="s">
        <v>204</v>
      </c>
      <c r="L18" s="16"/>
    </row>
    <row r="19" spans="1:13" ht="12.75" x14ac:dyDescent="0.2">
      <c r="A19" s="13">
        <v>13</v>
      </c>
      <c r="B19" s="21" t="s">
        <v>50</v>
      </c>
      <c r="C19" s="14"/>
      <c r="D19" s="14" t="s">
        <v>20</v>
      </c>
      <c r="E19" s="14">
        <v>5</v>
      </c>
      <c r="F19" s="14" t="s">
        <v>21</v>
      </c>
      <c r="G19" s="22">
        <v>6</v>
      </c>
      <c r="H19" s="14"/>
      <c r="I19" s="13">
        <f t="shared" si="0"/>
        <v>6</v>
      </c>
      <c r="J19" s="23">
        <v>13</v>
      </c>
      <c r="K19" s="15" t="s">
        <v>204</v>
      </c>
      <c r="L19" s="16"/>
    </row>
    <row r="20" spans="1:13" ht="12.75" x14ac:dyDescent="0.2">
      <c r="A20" s="17">
        <v>14</v>
      </c>
      <c r="B20" s="21" t="s">
        <v>52</v>
      </c>
      <c r="C20" s="14"/>
      <c r="D20" s="14" t="s">
        <v>32</v>
      </c>
      <c r="E20" s="14">
        <v>5</v>
      </c>
      <c r="F20" s="14"/>
      <c r="G20" s="22">
        <v>6</v>
      </c>
      <c r="H20" s="14"/>
      <c r="I20" s="13">
        <f t="shared" si="0"/>
        <v>6</v>
      </c>
      <c r="J20" s="24">
        <v>14</v>
      </c>
      <c r="K20" s="15" t="s">
        <v>204</v>
      </c>
      <c r="L20" s="16"/>
    </row>
    <row r="21" spans="1:13" ht="12.75" x14ac:dyDescent="0.2">
      <c r="A21" s="17">
        <v>15</v>
      </c>
      <c r="B21" s="21" t="s">
        <v>63</v>
      </c>
      <c r="C21" s="18"/>
      <c r="D21" s="19" t="s">
        <v>39</v>
      </c>
      <c r="E21" s="14">
        <v>5</v>
      </c>
      <c r="F21" s="19" t="s">
        <v>40</v>
      </c>
      <c r="G21" s="22">
        <v>6</v>
      </c>
      <c r="H21" s="18"/>
      <c r="I21" s="13">
        <f t="shared" si="0"/>
        <v>6</v>
      </c>
      <c r="J21" s="24">
        <v>15</v>
      </c>
      <c r="K21" s="15" t="s">
        <v>204</v>
      </c>
      <c r="L21" s="16"/>
    </row>
    <row r="22" spans="1:13" ht="12.75" x14ac:dyDescent="0.2">
      <c r="A22" s="13">
        <v>16</v>
      </c>
      <c r="B22" s="21" t="s">
        <v>49</v>
      </c>
      <c r="C22" s="14"/>
      <c r="D22" s="14" t="s">
        <v>20</v>
      </c>
      <c r="E22" s="14">
        <v>5</v>
      </c>
      <c r="F22" s="14" t="s">
        <v>21</v>
      </c>
      <c r="G22" s="22">
        <v>5</v>
      </c>
      <c r="H22" s="14"/>
      <c r="I22" s="13">
        <f t="shared" si="0"/>
        <v>5</v>
      </c>
      <c r="J22" s="23">
        <v>16</v>
      </c>
      <c r="K22" s="15" t="s">
        <v>204</v>
      </c>
      <c r="L22" s="16"/>
    </row>
    <row r="23" spans="1:13" ht="12.75" x14ac:dyDescent="0.2">
      <c r="A23" s="17">
        <v>17</v>
      </c>
      <c r="B23" s="21" t="s">
        <v>53</v>
      </c>
      <c r="C23" s="14"/>
      <c r="D23" s="14" t="s">
        <v>32</v>
      </c>
      <c r="E23" s="14">
        <v>5</v>
      </c>
      <c r="F23" s="14"/>
      <c r="G23" s="22">
        <v>4</v>
      </c>
      <c r="H23" s="14"/>
      <c r="I23" s="13">
        <f t="shared" si="0"/>
        <v>4</v>
      </c>
      <c r="J23" s="24">
        <v>17</v>
      </c>
      <c r="K23" s="15" t="s">
        <v>204</v>
      </c>
      <c r="L23" s="16"/>
    </row>
    <row r="24" spans="1:13" ht="12.75" x14ac:dyDescent="0.2">
      <c r="A24" s="17">
        <v>18</v>
      </c>
      <c r="B24" s="21" t="s">
        <v>59</v>
      </c>
      <c r="C24" s="18"/>
      <c r="D24" s="14" t="s">
        <v>38</v>
      </c>
      <c r="E24" s="14">
        <v>5</v>
      </c>
      <c r="F24" s="19" t="s">
        <v>58</v>
      </c>
      <c r="G24" s="17">
        <v>4</v>
      </c>
      <c r="H24" s="18"/>
      <c r="I24" s="13">
        <f t="shared" si="0"/>
        <v>4</v>
      </c>
      <c r="J24" s="24">
        <v>18</v>
      </c>
      <c r="K24" s="15" t="s">
        <v>204</v>
      </c>
      <c r="L24" s="16"/>
    </row>
    <row r="25" spans="1:13" ht="12.75" x14ac:dyDescent="0.2">
      <c r="A25" s="13">
        <v>19</v>
      </c>
      <c r="B25" s="21" t="s">
        <v>72</v>
      </c>
      <c r="C25" s="18"/>
      <c r="D25" s="19" t="s">
        <v>39</v>
      </c>
      <c r="E25" s="14">
        <v>5</v>
      </c>
      <c r="F25" s="19" t="s">
        <v>40</v>
      </c>
      <c r="G25" s="22">
        <v>4</v>
      </c>
      <c r="H25" s="18"/>
      <c r="I25" s="13">
        <f t="shared" si="0"/>
        <v>4</v>
      </c>
      <c r="J25" s="23">
        <v>19</v>
      </c>
      <c r="K25" s="15" t="s">
        <v>204</v>
      </c>
      <c r="L25" s="16"/>
    </row>
    <row r="26" spans="1:13" ht="12.75" x14ac:dyDescent="0.2">
      <c r="A26" s="17">
        <v>20</v>
      </c>
      <c r="B26" s="21" t="s">
        <v>62</v>
      </c>
      <c r="C26" s="18"/>
      <c r="D26" s="19" t="s">
        <v>39</v>
      </c>
      <c r="E26" s="14">
        <v>5</v>
      </c>
      <c r="F26" s="19" t="s">
        <v>40</v>
      </c>
      <c r="G26" s="22">
        <v>3</v>
      </c>
      <c r="H26" s="18"/>
      <c r="I26" s="13">
        <f t="shared" si="0"/>
        <v>3</v>
      </c>
      <c r="J26" s="24">
        <v>20</v>
      </c>
      <c r="K26" s="15" t="s">
        <v>204</v>
      </c>
      <c r="L26" s="16"/>
    </row>
    <row r="27" spans="1:13" ht="12.75" x14ac:dyDescent="0.2">
      <c r="A27" s="17">
        <v>21</v>
      </c>
      <c r="B27" s="21" t="s">
        <v>66</v>
      </c>
      <c r="C27" s="18"/>
      <c r="D27" s="19" t="s">
        <v>39</v>
      </c>
      <c r="E27" s="14">
        <v>5</v>
      </c>
      <c r="F27" s="19" t="s">
        <v>40</v>
      </c>
      <c r="G27" s="22">
        <v>3</v>
      </c>
      <c r="H27" s="18"/>
      <c r="I27" s="13">
        <f t="shared" si="0"/>
        <v>3</v>
      </c>
      <c r="J27" s="24">
        <v>21</v>
      </c>
      <c r="K27" s="15" t="s">
        <v>204</v>
      </c>
      <c r="L27" s="16"/>
    </row>
    <row r="28" spans="1:13" ht="12.75" x14ac:dyDescent="0.2">
      <c r="A28" s="13">
        <v>22</v>
      </c>
      <c r="B28" s="21" t="s">
        <v>46</v>
      </c>
      <c r="C28" s="14"/>
      <c r="D28" s="14" t="s">
        <v>20</v>
      </c>
      <c r="E28" s="14">
        <v>5</v>
      </c>
      <c r="F28" s="14" t="s">
        <v>21</v>
      </c>
      <c r="G28" s="22">
        <v>2</v>
      </c>
      <c r="H28" s="14"/>
      <c r="I28" s="13">
        <f t="shared" si="0"/>
        <v>2</v>
      </c>
      <c r="J28" s="23">
        <v>22</v>
      </c>
      <c r="K28" s="15" t="s">
        <v>204</v>
      </c>
      <c r="L28" s="16"/>
    </row>
    <row r="29" spans="1:13" ht="12.75" x14ac:dyDescent="0.2">
      <c r="A29" s="17">
        <v>23</v>
      </c>
      <c r="B29" s="21" t="s">
        <v>64</v>
      </c>
      <c r="C29" s="18"/>
      <c r="D29" s="19" t="s">
        <v>39</v>
      </c>
      <c r="E29" s="14">
        <v>5</v>
      </c>
      <c r="F29" s="19" t="s">
        <v>40</v>
      </c>
      <c r="G29" s="22">
        <v>2</v>
      </c>
      <c r="H29" s="18"/>
      <c r="I29" s="13">
        <f t="shared" si="0"/>
        <v>2</v>
      </c>
      <c r="J29" s="24">
        <v>23</v>
      </c>
      <c r="K29" s="15" t="s">
        <v>204</v>
      </c>
      <c r="L29" s="16"/>
    </row>
    <row r="30" spans="1:13" ht="12.75" x14ac:dyDescent="0.2">
      <c r="A30" s="17">
        <v>24</v>
      </c>
      <c r="B30" s="21" t="s">
        <v>65</v>
      </c>
      <c r="C30" s="18"/>
      <c r="D30" s="19" t="s">
        <v>39</v>
      </c>
      <c r="E30" s="14">
        <v>5</v>
      </c>
      <c r="F30" s="19" t="s">
        <v>40</v>
      </c>
      <c r="G30" s="22">
        <v>1</v>
      </c>
      <c r="H30" s="18"/>
      <c r="I30" s="13">
        <f t="shared" si="0"/>
        <v>1</v>
      </c>
      <c r="J30" s="24">
        <v>24</v>
      </c>
      <c r="K30" s="15" t="s">
        <v>204</v>
      </c>
      <c r="L30" s="16"/>
    </row>
    <row r="31" spans="1:13" ht="12.75" x14ac:dyDescent="0.2">
      <c r="A31" s="13">
        <v>25</v>
      </c>
      <c r="B31" s="21" t="s">
        <v>71</v>
      </c>
      <c r="C31" s="18"/>
      <c r="D31" s="19" t="s">
        <v>39</v>
      </c>
      <c r="E31" s="14">
        <v>5</v>
      </c>
      <c r="F31" s="19" t="s">
        <v>40</v>
      </c>
      <c r="G31" s="22">
        <v>1</v>
      </c>
      <c r="H31" s="18"/>
      <c r="I31" s="13">
        <f t="shared" si="0"/>
        <v>1</v>
      </c>
      <c r="J31" s="23">
        <v>25</v>
      </c>
      <c r="K31" s="15" t="s">
        <v>204</v>
      </c>
      <c r="L31" s="16"/>
    </row>
  </sheetData>
  <sortState ref="A7:K843">
    <sortCondition descending="1" ref="G7:G843"/>
  </sortState>
  <mergeCells count="10">
    <mergeCell ref="A2:M2"/>
    <mergeCell ref="A3:M3"/>
    <mergeCell ref="A4:M4"/>
    <mergeCell ref="C5:C6"/>
    <mergeCell ref="B5:B6"/>
    <mergeCell ref="A5:A6"/>
    <mergeCell ref="D5:D6"/>
    <mergeCell ref="E5:E6"/>
    <mergeCell ref="F5:F6"/>
    <mergeCell ref="K5:L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0"/>
  <sheetViews>
    <sheetView workbookViewId="0">
      <selection activeCell="K12" sqref="K12:K60"/>
    </sheetView>
  </sheetViews>
  <sheetFormatPr defaultColWidth="14.42578125" defaultRowHeight="15.75" customHeight="1" x14ac:dyDescent="0.2"/>
  <cols>
    <col min="1" max="1" width="7" customWidth="1"/>
    <col min="2" max="2" width="34.42578125" customWidth="1"/>
    <col min="3" max="3" width="12.42578125" customWidth="1"/>
    <col min="4" max="4" width="28.85546875" customWidth="1"/>
    <col min="5" max="5" width="7.7109375" customWidth="1"/>
    <col min="6" max="6" width="31.42578125" customWidth="1"/>
    <col min="9" max="9" width="10.7109375" customWidth="1"/>
    <col min="10" max="10" width="10.85546875" customWidth="1"/>
    <col min="13" max="13" width="41" customWidth="1"/>
  </cols>
  <sheetData>
    <row r="1" spans="1:13" s="2" customFormat="1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5.75" customHeight="1" x14ac:dyDescent="0.25">
      <c r="A2" s="51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" customFormat="1" ht="15.75" customHeight="1" x14ac:dyDescent="0.25">
      <c r="A3" s="51" t="s">
        <v>174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" customFormat="1" ht="15.75" customHeight="1" x14ac:dyDescent="0.25">
      <c r="A4" s="51" t="s">
        <v>177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25.5" customHeight="1" x14ac:dyDescent="0.2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" t="s">
        <v>6</v>
      </c>
      <c r="H5" s="5" t="s">
        <v>7</v>
      </c>
      <c r="I5" s="5" t="s">
        <v>8</v>
      </c>
      <c r="J5" s="6" t="s">
        <v>9</v>
      </c>
      <c r="K5" s="54" t="s">
        <v>10</v>
      </c>
      <c r="L5" s="54"/>
    </row>
    <row r="6" spans="1:13" ht="12.75" x14ac:dyDescent="0.2">
      <c r="A6" s="55"/>
      <c r="B6" s="55"/>
      <c r="C6" s="55"/>
      <c r="D6" s="55"/>
      <c r="E6" s="55"/>
      <c r="F6" s="55"/>
      <c r="G6" s="35">
        <v>20</v>
      </c>
      <c r="H6" s="35"/>
      <c r="I6" s="35"/>
      <c r="J6" s="36"/>
      <c r="K6" s="7"/>
      <c r="L6" s="37"/>
    </row>
    <row r="7" spans="1:13" ht="12.75" x14ac:dyDescent="0.2">
      <c r="A7" s="33">
        <v>1</v>
      </c>
      <c r="B7" s="27" t="s">
        <v>83</v>
      </c>
      <c r="C7" s="15"/>
      <c r="D7" s="15" t="s">
        <v>32</v>
      </c>
      <c r="E7" s="28">
        <v>6</v>
      </c>
      <c r="F7" s="15"/>
      <c r="G7" s="29">
        <v>13</v>
      </c>
      <c r="H7" s="15"/>
      <c r="I7" s="32">
        <f>G7</f>
        <v>13</v>
      </c>
      <c r="J7" s="38">
        <v>1</v>
      </c>
      <c r="K7" s="10" t="s">
        <v>187</v>
      </c>
      <c r="L7" s="9"/>
      <c r="M7" s="4" t="s">
        <v>192</v>
      </c>
    </row>
    <row r="8" spans="1:13" ht="12.75" x14ac:dyDescent="0.2">
      <c r="A8" s="34">
        <v>2</v>
      </c>
      <c r="B8" s="25" t="s">
        <v>129</v>
      </c>
      <c r="C8" s="20"/>
      <c r="D8" s="26" t="s">
        <v>115</v>
      </c>
      <c r="E8" s="28">
        <v>6</v>
      </c>
      <c r="F8" s="26" t="s">
        <v>93</v>
      </c>
      <c r="G8" s="30">
        <v>12</v>
      </c>
      <c r="H8" s="20"/>
      <c r="I8" s="32">
        <f t="shared" ref="I8:I60" si="0">G8</f>
        <v>12</v>
      </c>
      <c r="J8" s="39">
        <v>2</v>
      </c>
      <c r="K8" s="10" t="s">
        <v>187</v>
      </c>
      <c r="L8" s="9"/>
      <c r="M8" s="4" t="s">
        <v>183</v>
      </c>
    </row>
    <row r="9" spans="1:13" ht="12.75" x14ac:dyDescent="0.2">
      <c r="A9" s="34">
        <v>3</v>
      </c>
      <c r="B9" s="25" t="s">
        <v>122</v>
      </c>
      <c r="C9" s="20"/>
      <c r="D9" s="26" t="s">
        <v>115</v>
      </c>
      <c r="E9" s="28">
        <v>6</v>
      </c>
      <c r="F9" s="25" t="s">
        <v>93</v>
      </c>
      <c r="G9" s="30">
        <v>11.2</v>
      </c>
      <c r="H9" s="20"/>
      <c r="I9" s="32">
        <f t="shared" si="0"/>
        <v>11.2</v>
      </c>
      <c r="J9" s="39">
        <v>3</v>
      </c>
      <c r="K9" s="10" t="s">
        <v>187</v>
      </c>
      <c r="L9" s="9"/>
      <c r="M9" s="4" t="s">
        <v>184</v>
      </c>
    </row>
    <row r="10" spans="1:13" ht="12.75" x14ac:dyDescent="0.2">
      <c r="A10" s="33">
        <v>4</v>
      </c>
      <c r="B10" s="27" t="s">
        <v>75</v>
      </c>
      <c r="C10" s="15"/>
      <c r="D10" s="15" t="s">
        <v>20</v>
      </c>
      <c r="E10" s="28">
        <v>6</v>
      </c>
      <c r="F10" s="15" t="s">
        <v>21</v>
      </c>
      <c r="G10" s="29">
        <v>10.1</v>
      </c>
      <c r="H10" s="15"/>
      <c r="I10" s="32">
        <f t="shared" si="0"/>
        <v>10.1</v>
      </c>
      <c r="J10" s="38">
        <v>4</v>
      </c>
      <c r="K10" s="10" t="s">
        <v>187</v>
      </c>
      <c r="L10" s="9"/>
      <c r="M10" s="2"/>
    </row>
    <row r="11" spans="1:13" ht="12.75" x14ac:dyDescent="0.2">
      <c r="A11" s="34">
        <v>5</v>
      </c>
      <c r="B11" s="25" t="s">
        <v>124</v>
      </c>
      <c r="C11" s="20"/>
      <c r="D11" s="26" t="s">
        <v>115</v>
      </c>
      <c r="E11" s="28">
        <v>6</v>
      </c>
      <c r="F11" s="25" t="s">
        <v>93</v>
      </c>
      <c r="G11" s="30">
        <v>10</v>
      </c>
      <c r="H11" s="20"/>
      <c r="I11" s="32">
        <f t="shared" si="0"/>
        <v>10</v>
      </c>
      <c r="J11" s="39">
        <v>5</v>
      </c>
      <c r="K11" s="10" t="s">
        <v>187</v>
      </c>
      <c r="L11" s="9"/>
      <c r="M11" s="4" t="s">
        <v>193</v>
      </c>
    </row>
    <row r="12" spans="1:13" ht="12.75" x14ac:dyDescent="0.2">
      <c r="A12" s="34">
        <v>6</v>
      </c>
      <c r="B12" s="15" t="s">
        <v>100</v>
      </c>
      <c r="C12" s="15"/>
      <c r="D12" s="15" t="s">
        <v>34</v>
      </c>
      <c r="E12" s="28">
        <v>6</v>
      </c>
      <c r="F12" s="15" t="s">
        <v>93</v>
      </c>
      <c r="G12" s="28">
        <v>9.1</v>
      </c>
      <c r="H12" s="15"/>
      <c r="I12" s="32">
        <f t="shared" si="0"/>
        <v>9.1</v>
      </c>
      <c r="J12" s="39">
        <v>6</v>
      </c>
      <c r="K12" s="10" t="s">
        <v>204</v>
      </c>
      <c r="L12" s="9"/>
      <c r="M12" s="4" t="s">
        <v>195</v>
      </c>
    </row>
    <row r="13" spans="1:13" ht="12.75" x14ac:dyDescent="0.2">
      <c r="A13" s="33">
        <v>7</v>
      </c>
      <c r="B13" s="15" t="s">
        <v>101</v>
      </c>
      <c r="C13" s="15"/>
      <c r="D13" s="15" t="s">
        <v>34</v>
      </c>
      <c r="E13" s="28">
        <v>6</v>
      </c>
      <c r="F13" s="15" t="s">
        <v>93</v>
      </c>
      <c r="G13" s="28">
        <v>9.1</v>
      </c>
      <c r="H13" s="15"/>
      <c r="I13" s="32">
        <f t="shared" si="0"/>
        <v>9.1</v>
      </c>
      <c r="J13" s="38">
        <v>7</v>
      </c>
      <c r="K13" s="10" t="s">
        <v>204</v>
      </c>
      <c r="L13" s="9"/>
      <c r="M13" s="4" t="s">
        <v>194</v>
      </c>
    </row>
    <row r="14" spans="1:13" ht="12.75" x14ac:dyDescent="0.2">
      <c r="A14" s="34">
        <v>8</v>
      </c>
      <c r="B14" s="25" t="s">
        <v>119</v>
      </c>
      <c r="C14" s="20"/>
      <c r="D14" s="26" t="s">
        <v>115</v>
      </c>
      <c r="E14" s="28">
        <v>6</v>
      </c>
      <c r="F14" s="25" t="s">
        <v>93</v>
      </c>
      <c r="G14" s="30">
        <v>9.1</v>
      </c>
      <c r="H14" s="20"/>
      <c r="I14" s="32">
        <f t="shared" si="0"/>
        <v>9.1</v>
      </c>
      <c r="J14" s="39">
        <v>8</v>
      </c>
      <c r="K14" s="10" t="s">
        <v>204</v>
      </c>
      <c r="L14" s="9"/>
      <c r="M14" s="2"/>
    </row>
    <row r="15" spans="1:13" ht="12.75" x14ac:dyDescent="0.2">
      <c r="A15" s="34">
        <v>9</v>
      </c>
      <c r="B15" s="25" t="s">
        <v>120</v>
      </c>
      <c r="C15" s="20"/>
      <c r="D15" s="26" t="s">
        <v>115</v>
      </c>
      <c r="E15" s="28">
        <v>6</v>
      </c>
      <c r="F15" s="25" t="s">
        <v>93</v>
      </c>
      <c r="G15" s="30">
        <v>9.1</v>
      </c>
      <c r="H15" s="20"/>
      <c r="I15" s="32">
        <f t="shared" si="0"/>
        <v>9.1</v>
      </c>
      <c r="J15" s="39">
        <v>9</v>
      </c>
      <c r="K15" s="10" t="s">
        <v>204</v>
      </c>
      <c r="L15" s="9"/>
      <c r="M15" s="4" t="s">
        <v>189</v>
      </c>
    </row>
    <row r="16" spans="1:13" ht="12.75" x14ac:dyDescent="0.2">
      <c r="A16" s="33">
        <v>10</v>
      </c>
      <c r="B16" s="15" t="s">
        <v>102</v>
      </c>
      <c r="C16" s="15"/>
      <c r="D16" s="15" t="s">
        <v>34</v>
      </c>
      <c r="E16" s="28">
        <v>6</v>
      </c>
      <c r="F16" s="15" t="s">
        <v>93</v>
      </c>
      <c r="G16" s="28">
        <v>8.1</v>
      </c>
      <c r="H16" s="15"/>
      <c r="I16" s="32">
        <f t="shared" si="0"/>
        <v>8.1</v>
      </c>
      <c r="J16" s="38">
        <v>10</v>
      </c>
      <c r="K16" s="10" t="s">
        <v>204</v>
      </c>
      <c r="L16" s="9"/>
      <c r="M16" s="4" t="s">
        <v>196</v>
      </c>
    </row>
    <row r="17" spans="1:13" ht="12.75" x14ac:dyDescent="0.2">
      <c r="A17" s="34">
        <v>11</v>
      </c>
      <c r="B17" s="25" t="s">
        <v>116</v>
      </c>
      <c r="C17" s="20"/>
      <c r="D17" s="26" t="s">
        <v>115</v>
      </c>
      <c r="E17" s="28">
        <v>6</v>
      </c>
      <c r="F17" s="25" t="s">
        <v>93</v>
      </c>
      <c r="G17" s="30">
        <v>8.1</v>
      </c>
      <c r="H17" s="20"/>
      <c r="I17" s="32">
        <f t="shared" si="0"/>
        <v>8.1</v>
      </c>
      <c r="J17" s="39">
        <v>11</v>
      </c>
      <c r="K17" s="10" t="s">
        <v>204</v>
      </c>
      <c r="L17" s="9"/>
      <c r="M17" s="4" t="s">
        <v>191</v>
      </c>
    </row>
    <row r="18" spans="1:13" ht="12.75" x14ac:dyDescent="0.2">
      <c r="A18" s="34">
        <v>12</v>
      </c>
      <c r="B18" s="25" t="s">
        <v>118</v>
      </c>
      <c r="C18" s="20"/>
      <c r="D18" s="26" t="s">
        <v>115</v>
      </c>
      <c r="E18" s="28">
        <v>6</v>
      </c>
      <c r="F18" s="25" t="s">
        <v>93</v>
      </c>
      <c r="G18" s="30">
        <v>8.1</v>
      </c>
      <c r="H18" s="20"/>
      <c r="I18" s="32">
        <f t="shared" si="0"/>
        <v>8.1</v>
      </c>
      <c r="J18" s="39">
        <v>12</v>
      </c>
      <c r="K18" s="10" t="s">
        <v>204</v>
      </c>
      <c r="L18" s="9"/>
    </row>
    <row r="19" spans="1:13" ht="12.75" x14ac:dyDescent="0.2">
      <c r="A19" s="33">
        <v>13</v>
      </c>
      <c r="B19" s="25" t="s">
        <v>125</v>
      </c>
      <c r="C19" s="20"/>
      <c r="D19" s="26" t="s">
        <v>115</v>
      </c>
      <c r="E19" s="28">
        <v>6</v>
      </c>
      <c r="F19" s="25" t="s">
        <v>93</v>
      </c>
      <c r="G19" s="30">
        <v>8.1</v>
      </c>
      <c r="H19" s="20"/>
      <c r="I19" s="32">
        <f t="shared" si="0"/>
        <v>8.1</v>
      </c>
      <c r="J19" s="38">
        <v>13</v>
      </c>
      <c r="K19" s="10" t="s">
        <v>204</v>
      </c>
      <c r="L19" s="9"/>
    </row>
    <row r="20" spans="1:13" ht="12.75" x14ac:dyDescent="0.2">
      <c r="A20" s="34">
        <v>14</v>
      </c>
      <c r="B20" s="15" t="s">
        <v>92</v>
      </c>
      <c r="C20" s="15"/>
      <c r="D20" s="15" t="s">
        <v>34</v>
      </c>
      <c r="E20" s="28">
        <v>6</v>
      </c>
      <c r="F20" s="15" t="s">
        <v>93</v>
      </c>
      <c r="G20" s="28">
        <v>8</v>
      </c>
      <c r="H20" s="15"/>
      <c r="I20" s="32">
        <f t="shared" si="0"/>
        <v>8</v>
      </c>
      <c r="J20" s="39">
        <v>14</v>
      </c>
      <c r="K20" s="10" t="s">
        <v>204</v>
      </c>
      <c r="L20" s="9"/>
    </row>
    <row r="21" spans="1:13" ht="12.75" x14ac:dyDescent="0.2">
      <c r="A21" s="34">
        <v>15</v>
      </c>
      <c r="B21" s="27" t="s">
        <v>79</v>
      </c>
      <c r="C21" s="15"/>
      <c r="D21" s="15" t="s">
        <v>20</v>
      </c>
      <c r="E21" s="28">
        <v>6</v>
      </c>
      <c r="F21" s="15" t="s">
        <v>21</v>
      </c>
      <c r="G21" s="29">
        <v>7.2</v>
      </c>
      <c r="H21" s="15"/>
      <c r="I21" s="32">
        <f t="shared" si="0"/>
        <v>7.2</v>
      </c>
      <c r="J21" s="39">
        <v>15</v>
      </c>
      <c r="K21" s="10" t="s">
        <v>204</v>
      </c>
      <c r="L21" s="9"/>
    </row>
    <row r="22" spans="1:13" ht="12.75" x14ac:dyDescent="0.2">
      <c r="A22" s="33">
        <v>16</v>
      </c>
      <c r="B22" s="15" t="s">
        <v>94</v>
      </c>
      <c r="C22" s="15"/>
      <c r="D22" s="15" t="s">
        <v>34</v>
      </c>
      <c r="E22" s="28">
        <v>6</v>
      </c>
      <c r="F22" s="15" t="s">
        <v>93</v>
      </c>
      <c r="G22" s="28">
        <v>7.1</v>
      </c>
      <c r="H22" s="15"/>
      <c r="I22" s="32">
        <f t="shared" si="0"/>
        <v>7.1</v>
      </c>
      <c r="J22" s="38">
        <v>16</v>
      </c>
      <c r="K22" s="10" t="s">
        <v>204</v>
      </c>
      <c r="L22" s="9"/>
    </row>
    <row r="23" spans="1:13" ht="12.75" x14ac:dyDescent="0.2">
      <c r="A23" s="34">
        <v>17</v>
      </c>
      <c r="B23" s="27" t="s">
        <v>82</v>
      </c>
      <c r="C23" s="15"/>
      <c r="D23" s="15" t="s">
        <v>20</v>
      </c>
      <c r="E23" s="28">
        <v>6</v>
      </c>
      <c r="F23" s="15" t="s">
        <v>21</v>
      </c>
      <c r="G23" s="29">
        <v>7</v>
      </c>
      <c r="H23" s="15"/>
      <c r="I23" s="32">
        <f t="shared" si="0"/>
        <v>7</v>
      </c>
      <c r="J23" s="39">
        <v>17</v>
      </c>
      <c r="K23" s="10" t="s">
        <v>204</v>
      </c>
      <c r="L23" s="9"/>
    </row>
    <row r="24" spans="1:13" ht="12.75" x14ac:dyDescent="0.2">
      <c r="A24" s="34">
        <v>18</v>
      </c>
      <c r="B24" s="27" t="s">
        <v>111</v>
      </c>
      <c r="C24" s="20"/>
      <c r="D24" s="27" t="s">
        <v>112</v>
      </c>
      <c r="E24" s="28">
        <v>6</v>
      </c>
      <c r="F24" s="25" t="s">
        <v>21</v>
      </c>
      <c r="G24" s="29">
        <v>7</v>
      </c>
      <c r="H24" s="20"/>
      <c r="I24" s="32">
        <f t="shared" si="0"/>
        <v>7</v>
      </c>
      <c r="J24" s="39">
        <v>18</v>
      </c>
      <c r="K24" s="10" t="s">
        <v>204</v>
      </c>
      <c r="L24" s="9"/>
    </row>
    <row r="25" spans="1:13" ht="12.75" x14ac:dyDescent="0.2">
      <c r="A25" s="33">
        <v>19</v>
      </c>
      <c r="B25" s="27" t="s">
        <v>78</v>
      </c>
      <c r="C25" s="15"/>
      <c r="D25" s="15" t="s">
        <v>20</v>
      </c>
      <c r="E25" s="28">
        <v>6</v>
      </c>
      <c r="F25" s="15" t="s">
        <v>21</v>
      </c>
      <c r="G25" s="29">
        <v>6.2</v>
      </c>
      <c r="H25" s="15"/>
      <c r="I25" s="32">
        <f t="shared" si="0"/>
        <v>6.2</v>
      </c>
      <c r="J25" s="38">
        <v>19</v>
      </c>
      <c r="K25" s="10" t="s">
        <v>204</v>
      </c>
      <c r="L25" s="9"/>
    </row>
    <row r="26" spans="1:13" ht="12.75" x14ac:dyDescent="0.2">
      <c r="A26" s="34">
        <v>20</v>
      </c>
      <c r="B26" s="15" t="s">
        <v>99</v>
      </c>
      <c r="C26" s="15"/>
      <c r="D26" s="15" t="s">
        <v>34</v>
      </c>
      <c r="E26" s="28">
        <v>6</v>
      </c>
      <c r="F26" s="15" t="s">
        <v>93</v>
      </c>
      <c r="G26" s="28">
        <v>6.1</v>
      </c>
      <c r="H26" s="15"/>
      <c r="I26" s="32">
        <f t="shared" si="0"/>
        <v>6.1</v>
      </c>
      <c r="J26" s="39">
        <v>20</v>
      </c>
      <c r="K26" s="10" t="s">
        <v>204</v>
      </c>
      <c r="L26" s="9"/>
    </row>
    <row r="27" spans="1:13" ht="12.75" x14ac:dyDescent="0.2">
      <c r="A27" s="34">
        <v>21</v>
      </c>
      <c r="B27" s="25" t="s">
        <v>126</v>
      </c>
      <c r="C27" s="20"/>
      <c r="D27" s="26" t="s">
        <v>115</v>
      </c>
      <c r="E27" s="28">
        <v>6</v>
      </c>
      <c r="F27" s="25" t="s">
        <v>93</v>
      </c>
      <c r="G27" s="30">
        <v>6.1</v>
      </c>
      <c r="H27" s="20"/>
      <c r="I27" s="32">
        <f t="shared" si="0"/>
        <v>6.1</v>
      </c>
      <c r="J27" s="39">
        <v>21</v>
      </c>
      <c r="K27" s="10" t="s">
        <v>204</v>
      </c>
      <c r="L27" s="9"/>
    </row>
    <row r="28" spans="1:13" ht="12.75" x14ac:dyDescent="0.2">
      <c r="A28" s="33">
        <v>22</v>
      </c>
      <c r="B28" s="25" t="s">
        <v>127</v>
      </c>
      <c r="C28" s="20"/>
      <c r="D28" s="26" t="s">
        <v>115</v>
      </c>
      <c r="E28" s="28">
        <v>6</v>
      </c>
      <c r="F28" s="25" t="s">
        <v>93</v>
      </c>
      <c r="G28" s="30">
        <v>6.1</v>
      </c>
      <c r="H28" s="20"/>
      <c r="I28" s="32">
        <f t="shared" si="0"/>
        <v>6.1</v>
      </c>
      <c r="J28" s="38">
        <v>22</v>
      </c>
      <c r="K28" s="10" t="s">
        <v>204</v>
      </c>
      <c r="L28" s="9"/>
    </row>
    <row r="29" spans="1:13" ht="12.75" x14ac:dyDescent="0.2">
      <c r="A29" s="34">
        <v>23</v>
      </c>
      <c r="B29" s="15" t="s">
        <v>95</v>
      </c>
      <c r="C29" s="15"/>
      <c r="D29" s="15" t="s">
        <v>34</v>
      </c>
      <c r="E29" s="28">
        <v>6</v>
      </c>
      <c r="F29" s="15" t="s">
        <v>93</v>
      </c>
      <c r="G29" s="28">
        <v>5.2</v>
      </c>
      <c r="H29" s="15"/>
      <c r="I29" s="32">
        <f t="shared" si="0"/>
        <v>5.2</v>
      </c>
      <c r="J29" s="39">
        <v>23</v>
      </c>
      <c r="K29" s="10" t="s">
        <v>204</v>
      </c>
      <c r="L29" s="9"/>
    </row>
    <row r="30" spans="1:13" ht="12.75" x14ac:dyDescent="0.2">
      <c r="A30" s="34">
        <v>24</v>
      </c>
      <c r="B30" s="15" t="s">
        <v>96</v>
      </c>
      <c r="C30" s="15"/>
      <c r="D30" s="15" t="s">
        <v>34</v>
      </c>
      <c r="E30" s="28">
        <v>6</v>
      </c>
      <c r="F30" s="15" t="s">
        <v>93</v>
      </c>
      <c r="G30" s="28">
        <v>5.0999999999999996</v>
      </c>
      <c r="H30" s="15"/>
      <c r="I30" s="32">
        <f t="shared" si="0"/>
        <v>5.0999999999999996</v>
      </c>
      <c r="J30" s="39">
        <v>24</v>
      </c>
      <c r="K30" s="10" t="s">
        <v>204</v>
      </c>
      <c r="L30" s="9"/>
    </row>
    <row r="31" spans="1:13" ht="12.75" x14ac:dyDescent="0.2">
      <c r="A31" s="33">
        <v>25</v>
      </c>
      <c r="B31" s="27" t="s">
        <v>109</v>
      </c>
      <c r="C31" s="20"/>
      <c r="D31" s="25" t="s">
        <v>39</v>
      </c>
      <c r="E31" s="28">
        <v>6</v>
      </c>
      <c r="F31" s="25" t="s">
        <v>40</v>
      </c>
      <c r="G31" s="29">
        <v>5.0999999999999996</v>
      </c>
      <c r="H31" s="20"/>
      <c r="I31" s="32">
        <f t="shared" si="0"/>
        <v>5.0999999999999996</v>
      </c>
      <c r="J31" s="38">
        <v>25</v>
      </c>
      <c r="K31" s="10" t="s">
        <v>204</v>
      </c>
      <c r="L31" s="9"/>
    </row>
    <row r="32" spans="1:13" ht="12.75" x14ac:dyDescent="0.2">
      <c r="A32" s="34">
        <v>26</v>
      </c>
      <c r="B32" s="25" t="s">
        <v>114</v>
      </c>
      <c r="C32" s="20"/>
      <c r="D32" s="26" t="s">
        <v>115</v>
      </c>
      <c r="E32" s="28">
        <v>6</v>
      </c>
      <c r="F32" s="25" t="s">
        <v>93</v>
      </c>
      <c r="G32" s="30">
        <v>5.0999999999999996</v>
      </c>
      <c r="H32" s="20"/>
      <c r="I32" s="32">
        <f t="shared" si="0"/>
        <v>5.0999999999999996</v>
      </c>
      <c r="J32" s="39">
        <v>26</v>
      </c>
      <c r="K32" s="10" t="s">
        <v>204</v>
      </c>
      <c r="L32" s="9"/>
    </row>
    <row r="33" spans="1:12" ht="12.75" x14ac:dyDescent="0.2">
      <c r="A33" s="34">
        <v>27</v>
      </c>
      <c r="B33" s="27" t="s">
        <v>84</v>
      </c>
      <c r="C33" s="15"/>
      <c r="D33" s="15" t="s">
        <v>32</v>
      </c>
      <c r="E33" s="28">
        <v>6</v>
      </c>
      <c r="F33" s="15"/>
      <c r="G33" s="29">
        <v>5</v>
      </c>
      <c r="H33" s="15"/>
      <c r="I33" s="32">
        <f t="shared" si="0"/>
        <v>5</v>
      </c>
      <c r="J33" s="39">
        <v>27</v>
      </c>
      <c r="K33" s="10" t="s">
        <v>204</v>
      </c>
      <c r="L33" s="9"/>
    </row>
    <row r="34" spans="1:12" ht="12.75" x14ac:dyDescent="0.2">
      <c r="A34" s="33">
        <v>28</v>
      </c>
      <c r="B34" s="27" t="s">
        <v>85</v>
      </c>
      <c r="C34" s="15"/>
      <c r="D34" s="15" t="s">
        <v>32</v>
      </c>
      <c r="E34" s="28">
        <v>6</v>
      </c>
      <c r="F34" s="15"/>
      <c r="G34" s="29">
        <v>4.0999999999999996</v>
      </c>
      <c r="H34" s="15"/>
      <c r="I34" s="32">
        <f t="shared" si="0"/>
        <v>4.0999999999999996</v>
      </c>
      <c r="J34" s="38">
        <v>28</v>
      </c>
      <c r="K34" s="10" t="s">
        <v>204</v>
      </c>
      <c r="L34" s="9"/>
    </row>
    <row r="35" spans="1:12" ht="12.75" x14ac:dyDescent="0.2">
      <c r="A35" s="34">
        <v>29</v>
      </c>
      <c r="B35" s="27" t="s">
        <v>103</v>
      </c>
      <c r="C35" s="20"/>
      <c r="D35" s="15" t="s">
        <v>38</v>
      </c>
      <c r="E35" s="28">
        <v>6</v>
      </c>
      <c r="F35" s="25" t="s">
        <v>104</v>
      </c>
      <c r="G35" s="31">
        <v>4.0999999999999996</v>
      </c>
      <c r="H35" s="20"/>
      <c r="I35" s="32">
        <f t="shared" si="0"/>
        <v>4.0999999999999996</v>
      </c>
      <c r="J35" s="39">
        <v>29</v>
      </c>
      <c r="K35" s="10" t="s">
        <v>204</v>
      </c>
      <c r="L35" s="9"/>
    </row>
    <row r="36" spans="1:12" ht="12.75" x14ac:dyDescent="0.2">
      <c r="A36" s="34">
        <v>30</v>
      </c>
      <c r="B36" s="27" t="s">
        <v>105</v>
      </c>
      <c r="C36" s="20"/>
      <c r="D36" s="15" t="s">
        <v>38</v>
      </c>
      <c r="E36" s="28">
        <v>6</v>
      </c>
      <c r="F36" s="25" t="s">
        <v>104</v>
      </c>
      <c r="G36" s="31">
        <v>4.0999999999999996</v>
      </c>
      <c r="H36" s="20"/>
      <c r="I36" s="32">
        <f t="shared" si="0"/>
        <v>4.0999999999999996</v>
      </c>
      <c r="J36" s="39">
        <v>30</v>
      </c>
      <c r="K36" s="10" t="s">
        <v>204</v>
      </c>
      <c r="L36" s="9"/>
    </row>
    <row r="37" spans="1:12" ht="12.75" x14ac:dyDescent="0.2">
      <c r="A37" s="33">
        <v>31</v>
      </c>
      <c r="B37" s="27" t="s">
        <v>106</v>
      </c>
      <c r="C37" s="20"/>
      <c r="D37" s="15" t="s">
        <v>38</v>
      </c>
      <c r="E37" s="28">
        <v>6</v>
      </c>
      <c r="F37" s="25" t="s">
        <v>104</v>
      </c>
      <c r="G37" s="31">
        <v>4.0999999999999996</v>
      </c>
      <c r="H37" s="20"/>
      <c r="I37" s="32">
        <f t="shared" si="0"/>
        <v>4.0999999999999996</v>
      </c>
      <c r="J37" s="38">
        <v>31</v>
      </c>
      <c r="K37" s="10" t="s">
        <v>204</v>
      </c>
      <c r="L37" s="9"/>
    </row>
    <row r="38" spans="1:12" ht="12.75" x14ac:dyDescent="0.2">
      <c r="A38" s="34">
        <v>32</v>
      </c>
      <c r="B38" s="27" t="s">
        <v>86</v>
      </c>
      <c r="C38" s="15"/>
      <c r="D38" s="15" t="s">
        <v>32</v>
      </c>
      <c r="E38" s="28">
        <v>6</v>
      </c>
      <c r="F38" s="15"/>
      <c r="G38" s="29">
        <v>4</v>
      </c>
      <c r="H38" s="15"/>
      <c r="I38" s="32">
        <f t="shared" si="0"/>
        <v>4</v>
      </c>
      <c r="J38" s="39">
        <v>32</v>
      </c>
      <c r="K38" s="10" t="s">
        <v>204</v>
      </c>
      <c r="L38" s="9"/>
    </row>
    <row r="39" spans="1:12" ht="12.75" x14ac:dyDescent="0.2">
      <c r="A39" s="34">
        <v>33</v>
      </c>
      <c r="B39" s="27" t="s">
        <v>80</v>
      </c>
      <c r="C39" s="15"/>
      <c r="D39" s="15" t="s">
        <v>20</v>
      </c>
      <c r="E39" s="28">
        <v>6</v>
      </c>
      <c r="F39" s="15" t="s">
        <v>21</v>
      </c>
      <c r="G39" s="29">
        <v>3.2</v>
      </c>
      <c r="H39" s="15"/>
      <c r="I39" s="32">
        <f t="shared" si="0"/>
        <v>3.2</v>
      </c>
      <c r="J39" s="39">
        <v>33</v>
      </c>
      <c r="K39" s="10" t="s">
        <v>204</v>
      </c>
      <c r="L39" s="9"/>
    </row>
    <row r="40" spans="1:12" ht="12.75" x14ac:dyDescent="0.2">
      <c r="A40" s="33">
        <v>34</v>
      </c>
      <c r="B40" s="27" t="s">
        <v>87</v>
      </c>
      <c r="C40" s="15"/>
      <c r="D40" s="15" t="s">
        <v>32</v>
      </c>
      <c r="E40" s="28">
        <v>6</v>
      </c>
      <c r="F40" s="15"/>
      <c r="G40" s="29">
        <v>3.2</v>
      </c>
      <c r="H40" s="15"/>
      <c r="I40" s="32">
        <f t="shared" si="0"/>
        <v>3.2</v>
      </c>
      <c r="J40" s="38">
        <v>34</v>
      </c>
      <c r="K40" s="10" t="s">
        <v>204</v>
      </c>
      <c r="L40" s="9"/>
    </row>
    <row r="41" spans="1:12" ht="12.75" x14ac:dyDescent="0.2">
      <c r="A41" s="34">
        <v>35</v>
      </c>
      <c r="B41" s="15" t="s">
        <v>97</v>
      </c>
      <c r="C41" s="15"/>
      <c r="D41" s="15" t="s">
        <v>34</v>
      </c>
      <c r="E41" s="28">
        <v>6</v>
      </c>
      <c r="F41" s="15" t="s">
        <v>93</v>
      </c>
      <c r="G41" s="28">
        <v>3.2</v>
      </c>
      <c r="H41" s="15"/>
      <c r="I41" s="32">
        <f t="shared" si="0"/>
        <v>3.2</v>
      </c>
      <c r="J41" s="39">
        <v>35</v>
      </c>
      <c r="K41" s="10" t="s">
        <v>204</v>
      </c>
      <c r="L41" s="9"/>
    </row>
    <row r="42" spans="1:12" ht="12.75" x14ac:dyDescent="0.2">
      <c r="A42" s="34">
        <v>36</v>
      </c>
      <c r="B42" s="25" t="s">
        <v>128</v>
      </c>
      <c r="C42" s="20"/>
      <c r="D42" s="26" t="s">
        <v>115</v>
      </c>
      <c r="E42" s="28">
        <v>6</v>
      </c>
      <c r="F42" s="25" t="s">
        <v>93</v>
      </c>
      <c r="G42" s="30">
        <v>3.2</v>
      </c>
      <c r="H42" s="20"/>
      <c r="I42" s="32">
        <f t="shared" si="0"/>
        <v>3.2</v>
      </c>
      <c r="J42" s="39">
        <v>36</v>
      </c>
      <c r="K42" s="10" t="s">
        <v>204</v>
      </c>
      <c r="L42" s="9"/>
    </row>
    <row r="43" spans="1:12" ht="12.75" x14ac:dyDescent="0.2">
      <c r="A43" s="33">
        <v>37</v>
      </c>
      <c r="B43" s="15" t="s">
        <v>98</v>
      </c>
      <c r="C43" s="15"/>
      <c r="D43" s="15" t="s">
        <v>34</v>
      </c>
      <c r="E43" s="28">
        <v>6</v>
      </c>
      <c r="F43" s="15" t="s">
        <v>93</v>
      </c>
      <c r="G43" s="28">
        <v>3.1</v>
      </c>
      <c r="H43" s="15"/>
      <c r="I43" s="32">
        <f t="shared" si="0"/>
        <v>3.1</v>
      </c>
      <c r="J43" s="38">
        <v>37</v>
      </c>
      <c r="K43" s="10" t="s">
        <v>204</v>
      </c>
      <c r="L43" s="9"/>
    </row>
    <row r="44" spans="1:12" ht="12.75" x14ac:dyDescent="0.2">
      <c r="A44" s="34">
        <v>38</v>
      </c>
      <c r="B44" s="27" t="s">
        <v>113</v>
      </c>
      <c r="C44" s="20"/>
      <c r="D44" s="27" t="s">
        <v>112</v>
      </c>
      <c r="E44" s="28">
        <v>6</v>
      </c>
      <c r="F44" s="25" t="s">
        <v>21</v>
      </c>
      <c r="G44" s="29">
        <v>3.1</v>
      </c>
      <c r="H44" s="20"/>
      <c r="I44" s="32">
        <f t="shared" si="0"/>
        <v>3.1</v>
      </c>
      <c r="J44" s="39">
        <v>38</v>
      </c>
      <c r="K44" s="10" t="s">
        <v>204</v>
      </c>
      <c r="L44" s="9"/>
    </row>
    <row r="45" spans="1:12" ht="12.75" x14ac:dyDescent="0.2">
      <c r="A45" s="34">
        <v>39</v>
      </c>
      <c r="B45" s="25" t="s">
        <v>117</v>
      </c>
      <c r="C45" s="20"/>
      <c r="D45" s="26" t="s">
        <v>115</v>
      </c>
      <c r="E45" s="28">
        <v>6</v>
      </c>
      <c r="F45" s="25" t="s">
        <v>93</v>
      </c>
      <c r="G45" s="30">
        <v>3.1</v>
      </c>
      <c r="H45" s="20"/>
      <c r="I45" s="32">
        <f t="shared" si="0"/>
        <v>3.1</v>
      </c>
      <c r="J45" s="39">
        <v>39</v>
      </c>
      <c r="K45" s="10" t="s">
        <v>204</v>
      </c>
      <c r="L45" s="9"/>
    </row>
    <row r="46" spans="1:12" ht="12.75" x14ac:dyDescent="0.2">
      <c r="A46" s="33">
        <v>40</v>
      </c>
      <c r="B46" s="27" t="s">
        <v>107</v>
      </c>
      <c r="C46" s="20"/>
      <c r="D46" s="25" t="s">
        <v>39</v>
      </c>
      <c r="E46" s="28">
        <v>6</v>
      </c>
      <c r="F46" s="25" t="s">
        <v>40</v>
      </c>
      <c r="G46" s="29">
        <v>2.2000000000000002</v>
      </c>
      <c r="H46" s="20"/>
      <c r="I46" s="32">
        <f t="shared" si="0"/>
        <v>2.2000000000000002</v>
      </c>
      <c r="J46" s="38">
        <v>40</v>
      </c>
      <c r="K46" s="10" t="s">
        <v>204</v>
      </c>
      <c r="L46" s="9"/>
    </row>
    <row r="47" spans="1:12" ht="12.75" x14ac:dyDescent="0.2">
      <c r="A47" s="34">
        <v>41</v>
      </c>
      <c r="B47" s="25" t="s">
        <v>121</v>
      </c>
      <c r="C47" s="20"/>
      <c r="D47" s="26" t="s">
        <v>115</v>
      </c>
      <c r="E47" s="28">
        <v>6</v>
      </c>
      <c r="F47" s="25" t="s">
        <v>93</v>
      </c>
      <c r="G47" s="30">
        <v>2.2000000000000002</v>
      </c>
      <c r="H47" s="20"/>
      <c r="I47" s="32">
        <f t="shared" si="0"/>
        <v>2.2000000000000002</v>
      </c>
      <c r="J47" s="39">
        <v>41</v>
      </c>
      <c r="K47" s="10" t="s">
        <v>204</v>
      </c>
      <c r="L47" s="9"/>
    </row>
    <row r="48" spans="1:12" ht="12.75" x14ac:dyDescent="0.2">
      <c r="A48" s="34">
        <v>42</v>
      </c>
      <c r="B48" s="27" t="s">
        <v>77</v>
      </c>
      <c r="C48" s="15"/>
      <c r="D48" s="15" t="s">
        <v>20</v>
      </c>
      <c r="E48" s="28">
        <v>6</v>
      </c>
      <c r="F48" s="15" t="s">
        <v>21</v>
      </c>
      <c r="G48" s="29">
        <v>2.1</v>
      </c>
      <c r="H48" s="15"/>
      <c r="I48" s="32">
        <f t="shared" si="0"/>
        <v>2.1</v>
      </c>
      <c r="J48" s="39">
        <v>42</v>
      </c>
      <c r="K48" s="10" t="s">
        <v>204</v>
      </c>
      <c r="L48" s="9"/>
    </row>
    <row r="49" spans="1:12" ht="12.75" x14ac:dyDescent="0.2">
      <c r="A49" s="33">
        <v>43</v>
      </c>
      <c r="B49" s="27" t="s">
        <v>81</v>
      </c>
      <c r="C49" s="15"/>
      <c r="D49" s="15" t="s">
        <v>20</v>
      </c>
      <c r="E49" s="28">
        <v>6</v>
      </c>
      <c r="F49" s="15" t="s">
        <v>21</v>
      </c>
      <c r="G49" s="29">
        <v>2.1</v>
      </c>
      <c r="H49" s="15"/>
      <c r="I49" s="32">
        <f t="shared" si="0"/>
        <v>2.1</v>
      </c>
      <c r="J49" s="38">
        <v>43</v>
      </c>
      <c r="K49" s="10" t="s">
        <v>204</v>
      </c>
      <c r="L49" s="9"/>
    </row>
    <row r="50" spans="1:12" ht="12.75" x14ac:dyDescent="0.2">
      <c r="A50" s="34">
        <v>44</v>
      </c>
      <c r="B50" s="27" t="s">
        <v>88</v>
      </c>
      <c r="C50" s="15"/>
      <c r="D50" s="15" t="s">
        <v>32</v>
      </c>
      <c r="E50" s="28">
        <v>6</v>
      </c>
      <c r="F50" s="15"/>
      <c r="G50" s="29">
        <v>2.1</v>
      </c>
      <c r="H50" s="15"/>
      <c r="I50" s="32">
        <f t="shared" si="0"/>
        <v>2.1</v>
      </c>
      <c r="J50" s="39">
        <v>44</v>
      </c>
      <c r="K50" s="10" t="s">
        <v>204</v>
      </c>
      <c r="L50" s="9"/>
    </row>
    <row r="51" spans="1:12" ht="12.75" x14ac:dyDescent="0.2">
      <c r="A51" s="34">
        <v>45</v>
      </c>
      <c r="B51" s="27" t="s">
        <v>89</v>
      </c>
      <c r="C51" s="15"/>
      <c r="D51" s="15" t="s">
        <v>32</v>
      </c>
      <c r="E51" s="28">
        <v>6</v>
      </c>
      <c r="F51" s="15"/>
      <c r="G51" s="29">
        <v>2.1</v>
      </c>
      <c r="H51" s="15"/>
      <c r="I51" s="32">
        <f t="shared" si="0"/>
        <v>2.1</v>
      </c>
      <c r="J51" s="39">
        <v>45</v>
      </c>
      <c r="K51" s="10" t="s">
        <v>204</v>
      </c>
      <c r="L51" s="9"/>
    </row>
    <row r="52" spans="1:12" ht="12.75" x14ac:dyDescent="0.2">
      <c r="A52" s="33">
        <v>46</v>
      </c>
      <c r="B52" s="25" t="s">
        <v>123</v>
      </c>
      <c r="C52" s="20"/>
      <c r="D52" s="26" t="s">
        <v>115</v>
      </c>
      <c r="E52" s="28">
        <v>6</v>
      </c>
      <c r="F52" s="25" t="s">
        <v>93</v>
      </c>
      <c r="G52" s="30">
        <v>2.1</v>
      </c>
      <c r="H52" s="20"/>
      <c r="I52" s="32">
        <f t="shared" si="0"/>
        <v>2.1</v>
      </c>
      <c r="J52" s="38">
        <v>46</v>
      </c>
      <c r="K52" s="10" t="s">
        <v>204</v>
      </c>
      <c r="L52" s="9"/>
    </row>
    <row r="53" spans="1:12" ht="12.75" x14ac:dyDescent="0.2">
      <c r="A53" s="34">
        <v>47</v>
      </c>
      <c r="B53" s="27" t="s">
        <v>90</v>
      </c>
      <c r="C53" s="15"/>
      <c r="D53" s="15" t="s">
        <v>32</v>
      </c>
      <c r="E53" s="28">
        <v>6</v>
      </c>
      <c r="F53" s="15"/>
      <c r="G53" s="29">
        <v>1.2</v>
      </c>
      <c r="H53" s="15"/>
      <c r="I53" s="32">
        <f t="shared" si="0"/>
        <v>1.2</v>
      </c>
      <c r="J53" s="39">
        <v>47</v>
      </c>
      <c r="K53" s="10" t="s">
        <v>204</v>
      </c>
      <c r="L53" s="9"/>
    </row>
    <row r="54" spans="1:12" ht="12.75" x14ac:dyDescent="0.2">
      <c r="A54" s="34">
        <v>48</v>
      </c>
      <c r="B54" s="27" t="s">
        <v>108</v>
      </c>
      <c r="C54" s="20"/>
      <c r="D54" s="25" t="s">
        <v>39</v>
      </c>
      <c r="E54" s="28">
        <v>6</v>
      </c>
      <c r="F54" s="25" t="s">
        <v>40</v>
      </c>
      <c r="G54" s="29">
        <v>1.2</v>
      </c>
      <c r="H54" s="20"/>
      <c r="I54" s="32">
        <f t="shared" si="0"/>
        <v>1.2</v>
      </c>
      <c r="J54" s="39">
        <v>48</v>
      </c>
      <c r="K54" s="10" t="s">
        <v>204</v>
      </c>
      <c r="L54" s="9"/>
    </row>
    <row r="55" spans="1:12" ht="12.75" x14ac:dyDescent="0.2">
      <c r="A55" s="33">
        <v>49</v>
      </c>
      <c r="B55" s="25" t="s">
        <v>130</v>
      </c>
      <c r="C55" s="20"/>
      <c r="D55" s="26" t="s">
        <v>115</v>
      </c>
      <c r="E55" s="28">
        <v>6</v>
      </c>
      <c r="F55" s="26" t="s">
        <v>93</v>
      </c>
      <c r="G55" s="30">
        <v>1.2</v>
      </c>
      <c r="H55" s="20"/>
      <c r="I55" s="32">
        <f t="shared" si="0"/>
        <v>1.2</v>
      </c>
      <c r="J55" s="38">
        <v>49</v>
      </c>
      <c r="K55" s="10" t="s">
        <v>204</v>
      </c>
      <c r="L55" s="9"/>
    </row>
    <row r="56" spans="1:12" ht="12.75" x14ac:dyDescent="0.2">
      <c r="A56" s="34">
        <v>50</v>
      </c>
      <c r="B56" s="27" t="s">
        <v>76</v>
      </c>
      <c r="C56" s="15"/>
      <c r="D56" s="15" t="s">
        <v>20</v>
      </c>
      <c r="E56" s="28">
        <v>6</v>
      </c>
      <c r="F56" s="15" t="s">
        <v>21</v>
      </c>
      <c r="G56" s="29">
        <v>1.1000000000000001</v>
      </c>
      <c r="H56" s="15"/>
      <c r="I56" s="32">
        <f t="shared" si="0"/>
        <v>1.1000000000000001</v>
      </c>
      <c r="J56" s="39">
        <v>50</v>
      </c>
      <c r="K56" s="10" t="s">
        <v>204</v>
      </c>
      <c r="L56" s="9"/>
    </row>
    <row r="57" spans="1:12" ht="12.75" x14ac:dyDescent="0.2">
      <c r="A57" s="34">
        <v>51</v>
      </c>
      <c r="B57" s="27" t="s">
        <v>91</v>
      </c>
      <c r="C57" s="15"/>
      <c r="D57" s="15" t="s">
        <v>32</v>
      </c>
      <c r="E57" s="28">
        <v>6</v>
      </c>
      <c r="F57" s="15"/>
      <c r="G57" s="29">
        <v>1.1000000000000001</v>
      </c>
      <c r="H57" s="15"/>
      <c r="I57" s="32">
        <f t="shared" si="0"/>
        <v>1.1000000000000001</v>
      </c>
      <c r="J57" s="39">
        <v>51</v>
      </c>
      <c r="K57" s="10" t="s">
        <v>204</v>
      </c>
      <c r="L57" s="9"/>
    </row>
    <row r="58" spans="1:12" ht="12.75" x14ac:dyDescent="0.2">
      <c r="A58" s="33">
        <v>52</v>
      </c>
      <c r="B58" s="27" t="s">
        <v>73</v>
      </c>
      <c r="C58" s="15"/>
      <c r="D58" s="15" t="s">
        <v>20</v>
      </c>
      <c r="E58" s="28">
        <v>6</v>
      </c>
      <c r="F58" s="15" t="s">
        <v>21</v>
      </c>
      <c r="G58" s="29">
        <v>1</v>
      </c>
      <c r="H58" s="15"/>
      <c r="I58" s="32">
        <f t="shared" si="0"/>
        <v>1</v>
      </c>
      <c r="J58" s="38">
        <v>52</v>
      </c>
      <c r="K58" s="10" t="s">
        <v>204</v>
      </c>
      <c r="L58" s="9"/>
    </row>
    <row r="59" spans="1:12" ht="12.75" x14ac:dyDescent="0.2">
      <c r="A59" s="34">
        <v>53</v>
      </c>
      <c r="B59" s="27" t="s">
        <v>74</v>
      </c>
      <c r="C59" s="15"/>
      <c r="D59" s="15" t="s">
        <v>20</v>
      </c>
      <c r="E59" s="28">
        <v>6</v>
      </c>
      <c r="F59" s="15" t="s">
        <v>21</v>
      </c>
      <c r="G59" s="29">
        <v>1</v>
      </c>
      <c r="H59" s="15"/>
      <c r="I59" s="32">
        <f t="shared" si="0"/>
        <v>1</v>
      </c>
      <c r="J59" s="39">
        <v>53</v>
      </c>
      <c r="K59" s="10" t="s">
        <v>204</v>
      </c>
      <c r="L59" s="9"/>
    </row>
    <row r="60" spans="1:12" ht="12.75" x14ac:dyDescent="0.2">
      <c r="A60" s="34">
        <v>54</v>
      </c>
      <c r="B60" s="27" t="s">
        <v>110</v>
      </c>
      <c r="C60" s="20"/>
      <c r="D60" s="25" t="s">
        <v>39</v>
      </c>
      <c r="E60" s="28">
        <v>6</v>
      </c>
      <c r="F60" s="25" t="s">
        <v>40</v>
      </c>
      <c r="G60" s="29">
        <v>0</v>
      </c>
      <c r="H60" s="20"/>
      <c r="I60" s="32">
        <f t="shared" si="0"/>
        <v>0</v>
      </c>
      <c r="J60" s="39">
        <v>54</v>
      </c>
      <c r="K60" s="10" t="s">
        <v>204</v>
      </c>
      <c r="L60" s="9"/>
    </row>
  </sheetData>
  <sortState ref="A7:K849">
    <sortCondition descending="1" ref="G7:G849"/>
  </sortState>
  <mergeCells count="10">
    <mergeCell ref="A2:M2"/>
    <mergeCell ref="A3:M3"/>
    <mergeCell ref="A4:M4"/>
    <mergeCell ref="K5:L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4"/>
  <sheetViews>
    <sheetView zoomScale="80" zoomScaleNormal="80" workbookViewId="0"/>
  </sheetViews>
  <sheetFormatPr defaultColWidth="14.42578125" defaultRowHeight="15.75" customHeight="1" x14ac:dyDescent="0.2"/>
  <cols>
    <col min="1" max="1" width="7" customWidth="1"/>
    <col min="2" max="2" width="33" customWidth="1"/>
    <col min="3" max="3" width="11.140625" customWidth="1"/>
    <col min="4" max="4" width="28.28515625" customWidth="1"/>
    <col min="5" max="5" width="7.7109375" customWidth="1"/>
    <col min="6" max="6" width="33.140625" customWidth="1"/>
    <col min="7" max="10" width="5.42578125" style="2" customWidth="1"/>
    <col min="16" max="16" width="30" customWidth="1"/>
    <col min="17" max="17" width="42.85546875" customWidth="1"/>
  </cols>
  <sheetData>
    <row r="1" spans="1:22" s="2" customFormat="1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5.75" customHeight="1" x14ac:dyDescent="0.25">
      <c r="A2" s="51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2" s="2" customFormat="1" ht="15.75" customHeight="1" x14ac:dyDescent="0.25">
      <c r="A3" s="51" t="s">
        <v>246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2" s="2" customFormat="1" ht="15.75" customHeight="1" x14ac:dyDescent="0.25">
      <c r="A4" s="51" t="s">
        <v>178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2" ht="25.5" customHeight="1" x14ac:dyDescent="0.2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6" t="s">
        <v>5</v>
      </c>
      <c r="G5" s="50">
        <v>1</v>
      </c>
      <c r="H5" s="50">
        <v>2</v>
      </c>
      <c r="I5" s="50">
        <v>3</v>
      </c>
      <c r="J5" s="50">
        <v>4</v>
      </c>
      <c r="K5" s="43" t="s">
        <v>6</v>
      </c>
      <c r="L5" s="43" t="s">
        <v>7</v>
      </c>
      <c r="M5" s="43" t="s">
        <v>8</v>
      </c>
      <c r="N5" s="54" t="s">
        <v>9</v>
      </c>
      <c r="O5" s="54" t="s">
        <v>10</v>
      </c>
      <c r="P5" s="54"/>
    </row>
    <row r="6" spans="1:22" ht="12.75" x14ac:dyDescent="0.2">
      <c r="A6" s="55"/>
      <c r="B6" s="55"/>
      <c r="C6" s="55"/>
      <c r="D6" s="55"/>
      <c r="E6" s="55"/>
      <c r="F6" s="57"/>
      <c r="G6" s="65" t="s">
        <v>227</v>
      </c>
      <c r="H6" s="65" t="s">
        <v>227</v>
      </c>
      <c r="I6" s="65" t="s">
        <v>227</v>
      </c>
      <c r="J6" s="65" t="s">
        <v>227</v>
      </c>
      <c r="K6" s="7" t="s">
        <v>248</v>
      </c>
      <c r="L6" s="43"/>
      <c r="M6" s="43"/>
      <c r="N6" s="54"/>
      <c r="O6" s="41"/>
      <c r="P6" s="42"/>
    </row>
    <row r="7" spans="1:22" ht="12.75" x14ac:dyDescent="0.2">
      <c r="A7" s="28">
        <v>1</v>
      </c>
      <c r="B7" s="27" t="s">
        <v>45</v>
      </c>
      <c r="C7" s="26"/>
      <c r="D7" s="40" t="s">
        <v>26</v>
      </c>
      <c r="E7" s="28">
        <v>7</v>
      </c>
      <c r="F7" s="25" t="s">
        <v>24</v>
      </c>
      <c r="G7" s="66">
        <v>8</v>
      </c>
      <c r="H7" s="66">
        <v>3</v>
      </c>
      <c r="I7" s="66">
        <v>2</v>
      </c>
      <c r="J7" s="66">
        <v>3</v>
      </c>
      <c r="K7" s="29">
        <f>SUM(G7:J7)</f>
        <v>16</v>
      </c>
      <c r="L7" s="15"/>
      <c r="M7" s="28">
        <f t="shared" ref="M7" si="0">K7</f>
        <v>16</v>
      </c>
      <c r="N7" s="44">
        <v>1</v>
      </c>
      <c r="O7" s="10"/>
      <c r="P7" s="12"/>
      <c r="Q7" s="4" t="s">
        <v>197</v>
      </c>
      <c r="R7" s="1"/>
      <c r="S7" s="1"/>
      <c r="T7" s="1"/>
      <c r="U7" s="1"/>
      <c r="V7" s="1"/>
    </row>
    <row r="8" spans="1:22" ht="12.75" x14ac:dyDescent="0.2">
      <c r="A8" s="28">
        <v>2</v>
      </c>
      <c r="B8" s="27" t="s">
        <v>44</v>
      </c>
      <c r="C8" s="26"/>
      <c r="D8" s="40" t="s">
        <v>26</v>
      </c>
      <c r="E8" s="28">
        <v>7</v>
      </c>
      <c r="F8" s="25" t="s">
        <v>24</v>
      </c>
      <c r="G8" s="66">
        <v>4</v>
      </c>
      <c r="H8" s="66">
        <v>4</v>
      </c>
      <c r="I8" s="66">
        <v>5</v>
      </c>
      <c r="J8" s="66">
        <v>2</v>
      </c>
      <c r="K8" s="29">
        <f t="shared" ref="K8:K17" si="1">SUM(G8:J8)</f>
        <v>15</v>
      </c>
      <c r="L8" s="20"/>
      <c r="M8" s="28">
        <f>K8</f>
        <v>15</v>
      </c>
      <c r="N8" s="33">
        <v>2</v>
      </c>
      <c r="O8" s="10"/>
      <c r="P8" s="12"/>
      <c r="Q8" s="4" t="s">
        <v>183</v>
      </c>
    </row>
    <row r="9" spans="1:22" ht="12.75" x14ac:dyDescent="0.2">
      <c r="A9" s="28">
        <v>3</v>
      </c>
      <c r="B9" s="27" t="s">
        <v>27</v>
      </c>
      <c r="C9" s="26"/>
      <c r="D9" s="15" t="s">
        <v>23</v>
      </c>
      <c r="E9" s="28">
        <v>7</v>
      </c>
      <c r="F9" s="15" t="s">
        <v>24</v>
      </c>
      <c r="G9" s="66">
        <v>3</v>
      </c>
      <c r="H9" s="66">
        <v>3</v>
      </c>
      <c r="I9" s="66">
        <v>6</v>
      </c>
      <c r="J9" s="66">
        <v>2</v>
      </c>
      <c r="K9" s="29">
        <f t="shared" si="1"/>
        <v>14</v>
      </c>
      <c r="L9" s="20"/>
      <c r="M9" s="28">
        <f>K9</f>
        <v>14</v>
      </c>
      <c r="N9" s="44">
        <v>3</v>
      </c>
      <c r="O9" s="10"/>
      <c r="P9" s="12"/>
      <c r="Q9" s="4" t="s">
        <v>184</v>
      </c>
    </row>
    <row r="10" spans="1:22" ht="12.75" x14ac:dyDescent="0.2">
      <c r="A10" s="28">
        <v>4</v>
      </c>
      <c r="B10" s="15" t="s">
        <v>36</v>
      </c>
      <c r="C10" s="15"/>
      <c r="D10" s="15" t="s">
        <v>34</v>
      </c>
      <c r="E10" s="28">
        <v>7</v>
      </c>
      <c r="F10" s="15" t="s">
        <v>35</v>
      </c>
      <c r="G10" s="66">
        <v>2</v>
      </c>
      <c r="H10" s="66">
        <v>1</v>
      </c>
      <c r="I10" s="66">
        <v>0</v>
      </c>
      <c r="J10" s="66">
        <v>6</v>
      </c>
      <c r="K10" s="29">
        <f t="shared" si="1"/>
        <v>9</v>
      </c>
      <c r="L10" s="15"/>
      <c r="M10" s="28">
        <f>K10</f>
        <v>9</v>
      </c>
      <c r="N10" s="33">
        <v>4</v>
      </c>
      <c r="O10" s="10"/>
      <c r="P10" s="12"/>
      <c r="Q10" s="2"/>
    </row>
    <row r="11" spans="1:22" ht="12.75" x14ac:dyDescent="0.2">
      <c r="A11" s="28">
        <v>5</v>
      </c>
      <c r="B11" s="27" t="s">
        <v>43</v>
      </c>
      <c r="C11" s="26"/>
      <c r="D11" s="25" t="s">
        <v>26</v>
      </c>
      <c r="E11" s="28">
        <v>7</v>
      </c>
      <c r="F11" s="25" t="s">
        <v>24</v>
      </c>
      <c r="G11" s="66">
        <v>5</v>
      </c>
      <c r="H11" s="66">
        <v>4</v>
      </c>
      <c r="I11" s="66">
        <v>0</v>
      </c>
      <c r="J11" s="66">
        <v>0</v>
      </c>
      <c r="K11" s="29">
        <f t="shared" si="1"/>
        <v>9</v>
      </c>
      <c r="L11" s="15"/>
      <c r="M11" s="28">
        <f>K11</f>
        <v>9</v>
      </c>
      <c r="N11" s="33">
        <v>4</v>
      </c>
      <c r="O11" s="10"/>
      <c r="P11" s="12"/>
      <c r="Q11" s="4" t="s">
        <v>218</v>
      </c>
    </row>
    <row r="12" spans="1:22" ht="12.75" x14ac:dyDescent="0.2">
      <c r="A12" s="28">
        <v>6</v>
      </c>
      <c r="B12" s="27" t="s">
        <v>30</v>
      </c>
      <c r="C12" s="15"/>
      <c r="D12" s="15" t="s">
        <v>28</v>
      </c>
      <c r="E12" s="28">
        <v>7</v>
      </c>
      <c r="F12" s="15" t="s">
        <v>29</v>
      </c>
      <c r="G12" s="66">
        <v>3</v>
      </c>
      <c r="H12" s="66">
        <v>0</v>
      </c>
      <c r="I12" s="66">
        <v>0</v>
      </c>
      <c r="J12" s="66">
        <v>0</v>
      </c>
      <c r="K12" s="29">
        <f t="shared" si="1"/>
        <v>3</v>
      </c>
      <c r="L12" s="15"/>
      <c r="M12" s="28">
        <f>K12</f>
        <v>3</v>
      </c>
      <c r="N12" s="44">
        <v>5</v>
      </c>
      <c r="O12" s="10"/>
      <c r="P12" s="12"/>
      <c r="Q12" s="4" t="s">
        <v>195</v>
      </c>
    </row>
    <row r="13" spans="1:22" ht="12.75" x14ac:dyDescent="0.2">
      <c r="A13" s="28">
        <v>7</v>
      </c>
      <c r="B13" s="27" t="s">
        <v>17</v>
      </c>
      <c r="C13" s="15"/>
      <c r="D13" s="15" t="s">
        <v>14</v>
      </c>
      <c r="E13" s="28">
        <v>7</v>
      </c>
      <c r="F13" s="15" t="s">
        <v>18</v>
      </c>
      <c r="G13" s="66">
        <v>1</v>
      </c>
      <c r="H13" s="66">
        <v>1</v>
      </c>
      <c r="I13" s="66">
        <v>0</v>
      </c>
      <c r="J13" s="66">
        <v>0</v>
      </c>
      <c r="K13" s="29">
        <f t="shared" si="1"/>
        <v>2</v>
      </c>
      <c r="L13" s="20"/>
      <c r="M13" s="28">
        <f>K13</f>
        <v>2</v>
      </c>
      <c r="N13" s="33">
        <v>6</v>
      </c>
      <c r="O13" s="10"/>
      <c r="P13" s="12"/>
      <c r="Q13" s="4" t="s">
        <v>198</v>
      </c>
    </row>
    <row r="14" spans="1:22" ht="12.75" x14ac:dyDescent="0.2">
      <c r="A14" s="28">
        <v>8</v>
      </c>
      <c r="B14" s="27" t="s">
        <v>25</v>
      </c>
      <c r="C14" s="26"/>
      <c r="D14" s="15" t="s">
        <v>26</v>
      </c>
      <c r="E14" s="28">
        <v>7</v>
      </c>
      <c r="F14" s="15" t="s">
        <v>24</v>
      </c>
      <c r="G14" s="66">
        <v>1</v>
      </c>
      <c r="H14" s="66">
        <v>0</v>
      </c>
      <c r="I14" s="66">
        <v>0</v>
      </c>
      <c r="J14" s="66">
        <v>0</v>
      </c>
      <c r="K14" s="29">
        <f t="shared" si="1"/>
        <v>1</v>
      </c>
      <c r="L14" s="15"/>
      <c r="M14" s="28">
        <f>K14</f>
        <v>1</v>
      </c>
      <c r="N14" s="33">
        <v>7</v>
      </c>
      <c r="O14" s="10"/>
      <c r="P14" s="12"/>
      <c r="Q14" s="2"/>
    </row>
    <row r="15" spans="1:22" ht="12.75" x14ac:dyDescent="0.2">
      <c r="A15" s="28">
        <v>9</v>
      </c>
      <c r="B15" s="27" t="s">
        <v>31</v>
      </c>
      <c r="C15" s="15"/>
      <c r="D15" s="15" t="s">
        <v>32</v>
      </c>
      <c r="E15" s="28">
        <v>7</v>
      </c>
      <c r="F15" s="15" t="s">
        <v>33</v>
      </c>
      <c r="G15" s="66">
        <v>0</v>
      </c>
      <c r="H15" s="66">
        <v>0</v>
      </c>
      <c r="I15" s="66">
        <v>0</v>
      </c>
      <c r="J15" s="66">
        <v>0</v>
      </c>
      <c r="K15" s="29">
        <f t="shared" si="1"/>
        <v>0</v>
      </c>
      <c r="L15" s="28"/>
      <c r="M15" s="28">
        <f>K15</f>
        <v>0</v>
      </c>
      <c r="N15" s="44">
        <v>8</v>
      </c>
      <c r="O15" s="10"/>
      <c r="P15" s="12"/>
      <c r="Q15" s="4" t="s">
        <v>199</v>
      </c>
    </row>
    <row r="16" spans="1:22" ht="12.75" x14ac:dyDescent="0.2">
      <c r="A16" s="28">
        <v>10</v>
      </c>
      <c r="B16" s="27" t="s">
        <v>13</v>
      </c>
      <c r="C16" s="15"/>
      <c r="D16" s="15" t="s">
        <v>14</v>
      </c>
      <c r="E16" s="28">
        <v>7</v>
      </c>
      <c r="F16" s="15" t="s">
        <v>15</v>
      </c>
      <c r="G16" s="66">
        <v>0</v>
      </c>
      <c r="H16" s="66">
        <v>0</v>
      </c>
      <c r="I16" s="66">
        <v>0</v>
      </c>
      <c r="J16" s="66">
        <v>0</v>
      </c>
      <c r="K16" s="29">
        <f t="shared" si="1"/>
        <v>0</v>
      </c>
      <c r="L16" s="15"/>
      <c r="M16" s="28">
        <f>K16</f>
        <v>0</v>
      </c>
      <c r="N16" s="33">
        <v>8</v>
      </c>
      <c r="O16" s="10"/>
      <c r="P16" s="12"/>
      <c r="Q16" s="4" t="s">
        <v>200</v>
      </c>
    </row>
    <row r="17" spans="1:17" ht="12.75" x14ac:dyDescent="0.2">
      <c r="A17" s="28">
        <v>11</v>
      </c>
      <c r="B17" s="27" t="s">
        <v>16</v>
      </c>
      <c r="C17" s="15"/>
      <c r="D17" s="15" t="s">
        <v>14</v>
      </c>
      <c r="E17" s="28">
        <v>7</v>
      </c>
      <c r="F17" s="15" t="s">
        <v>15</v>
      </c>
      <c r="G17" s="66">
        <v>0</v>
      </c>
      <c r="H17" s="66">
        <v>0</v>
      </c>
      <c r="I17" s="66">
        <v>0</v>
      </c>
      <c r="J17" s="66">
        <v>0</v>
      </c>
      <c r="K17" s="29">
        <f t="shared" si="1"/>
        <v>0</v>
      </c>
      <c r="L17" s="15"/>
      <c r="M17" s="28">
        <f>K17</f>
        <v>0</v>
      </c>
      <c r="N17" s="33">
        <v>8</v>
      </c>
      <c r="O17" s="10"/>
      <c r="P17" s="12"/>
      <c r="Q17" s="4" t="s">
        <v>201</v>
      </c>
    </row>
    <row r="19" spans="1:17" ht="15.75" customHeight="1" x14ac:dyDescent="0.2">
      <c r="B19" s="59" t="s">
        <v>238</v>
      </c>
    </row>
    <row r="20" spans="1:17" ht="15.75" customHeight="1" x14ac:dyDescent="0.2">
      <c r="B20" s="59" t="s">
        <v>239</v>
      </c>
    </row>
    <row r="21" spans="1:17" ht="15.75" customHeight="1" x14ac:dyDescent="0.2">
      <c r="B21" s="2" t="s">
        <v>241</v>
      </c>
    </row>
    <row r="22" spans="1:17" ht="15.75" customHeight="1" x14ac:dyDescent="0.2">
      <c r="B22" s="59" t="s">
        <v>240</v>
      </c>
    </row>
    <row r="23" spans="1:17" ht="15.75" customHeight="1" x14ac:dyDescent="0.2">
      <c r="B23" s="59" t="s">
        <v>243</v>
      </c>
    </row>
    <row r="24" spans="1:17" ht="15.75" customHeight="1" x14ac:dyDescent="0.2">
      <c r="B24" s="2" t="s">
        <v>242</v>
      </c>
    </row>
  </sheetData>
  <sortState ref="B7:K17">
    <sortCondition descending="1" ref="K7:K17"/>
  </sortState>
  <mergeCells count="11">
    <mergeCell ref="A2:Q2"/>
    <mergeCell ref="A3:Q3"/>
    <mergeCell ref="A4:Q4"/>
    <mergeCell ref="O5:P5"/>
    <mergeCell ref="A5:A6"/>
    <mergeCell ref="B5:B6"/>
    <mergeCell ref="C5:C6"/>
    <mergeCell ref="D5:D6"/>
    <mergeCell ref="E5:E6"/>
    <mergeCell ref="F5:F6"/>
    <mergeCell ref="N5:N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7"/>
  <sheetViews>
    <sheetView workbookViewId="0"/>
  </sheetViews>
  <sheetFormatPr defaultColWidth="14.42578125" defaultRowHeight="15.75" customHeight="1" x14ac:dyDescent="0.2"/>
  <cols>
    <col min="1" max="1" width="7" customWidth="1"/>
    <col min="2" max="2" width="35" customWidth="1"/>
    <col min="3" max="3" width="13.42578125" customWidth="1"/>
    <col min="4" max="4" width="29.42578125" customWidth="1"/>
    <col min="5" max="5" width="7.7109375" customWidth="1"/>
    <col min="6" max="6" width="33.42578125" customWidth="1"/>
    <col min="7" max="10" width="5.28515625" style="2" customWidth="1"/>
    <col min="14" max="14" width="9" customWidth="1"/>
    <col min="15" max="15" width="17.28515625" customWidth="1"/>
    <col min="16" max="16" width="32" customWidth="1"/>
    <col min="17" max="17" width="28.7109375" customWidth="1"/>
  </cols>
  <sheetData>
    <row r="1" spans="1:17" s="2" customFormat="1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5.75" customHeight="1" x14ac:dyDescent="0.25">
      <c r="A2" s="51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s="2" customFormat="1" ht="15.75" customHeight="1" x14ac:dyDescent="0.25">
      <c r="A3" s="51" t="s">
        <v>246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2" customFormat="1" ht="15.75" customHeight="1" x14ac:dyDescent="0.25">
      <c r="A4" s="51" t="s">
        <v>179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25.5" customHeight="1" x14ac:dyDescent="0.2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0">
        <v>1</v>
      </c>
      <c r="H5" s="50">
        <v>2</v>
      </c>
      <c r="I5" s="50">
        <v>3</v>
      </c>
      <c r="J5" s="50">
        <v>4</v>
      </c>
      <c r="K5" s="5" t="s">
        <v>6</v>
      </c>
      <c r="L5" s="5" t="s">
        <v>7</v>
      </c>
      <c r="M5" s="5" t="s">
        <v>8</v>
      </c>
      <c r="N5" s="6" t="s">
        <v>9</v>
      </c>
      <c r="O5" s="54" t="s">
        <v>10</v>
      </c>
      <c r="P5" s="54"/>
    </row>
    <row r="6" spans="1:17" ht="12.75" x14ac:dyDescent="0.2">
      <c r="A6" s="55"/>
      <c r="B6" s="55"/>
      <c r="C6" s="55"/>
      <c r="D6" s="55"/>
      <c r="E6" s="55"/>
      <c r="F6" s="55"/>
      <c r="G6" s="65" t="s">
        <v>227</v>
      </c>
      <c r="H6" s="65" t="s">
        <v>227</v>
      </c>
      <c r="I6" s="65" t="s">
        <v>227</v>
      </c>
      <c r="J6" s="65" t="s">
        <v>227</v>
      </c>
      <c r="K6" s="35" t="s">
        <v>248</v>
      </c>
      <c r="L6" s="35"/>
      <c r="M6" s="35"/>
      <c r="N6" s="36"/>
      <c r="O6" s="7"/>
      <c r="P6" s="37"/>
    </row>
    <row r="7" spans="1:17" ht="12.75" x14ac:dyDescent="0.2">
      <c r="A7" s="28">
        <v>1</v>
      </c>
      <c r="B7" s="15" t="s">
        <v>133</v>
      </c>
      <c r="C7" s="15"/>
      <c r="D7" s="15" t="s">
        <v>12</v>
      </c>
      <c r="E7" s="28">
        <v>8</v>
      </c>
      <c r="F7" s="15" t="s">
        <v>132</v>
      </c>
      <c r="G7" s="28">
        <v>0</v>
      </c>
      <c r="H7" s="28">
        <v>6</v>
      </c>
      <c r="I7" s="28">
        <v>5</v>
      </c>
      <c r="J7" s="28">
        <v>0</v>
      </c>
      <c r="K7" s="28">
        <v>11</v>
      </c>
      <c r="L7" s="28"/>
      <c r="M7" s="28">
        <f t="shared" ref="M7:M17" si="0">K7</f>
        <v>11</v>
      </c>
      <c r="N7" s="28">
        <v>1</v>
      </c>
      <c r="O7" s="15"/>
      <c r="P7" s="11"/>
      <c r="Q7" s="4" t="s">
        <v>202</v>
      </c>
    </row>
    <row r="8" spans="1:17" ht="12.75" x14ac:dyDescent="0.2">
      <c r="A8" s="58"/>
      <c r="B8" s="59"/>
      <c r="C8" s="60"/>
      <c r="D8" s="60"/>
      <c r="E8" s="58"/>
      <c r="F8" s="60"/>
      <c r="G8" s="60"/>
      <c r="H8" s="60"/>
      <c r="I8" s="60"/>
      <c r="J8" s="60"/>
      <c r="K8" s="58"/>
      <c r="L8" s="58"/>
      <c r="M8" s="58"/>
      <c r="N8" s="58"/>
      <c r="O8" s="60"/>
      <c r="P8" s="61"/>
      <c r="Q8" s="4" t="s">
        <v>183</v>
      </c>
    </row>
    <row r="9" spans="1:17" ht="12.75" x14ac:dyDescent="0.2">
      <c r="A9" s="58"/>
      <c r="B9" s="59" t="s">
        <v>238</v>
      </c>
      <c r="C9" s="60"/>
      <c r="D9" s="60"/>
      <c r="E9" s="58"/>
      <c r="F9" s="60"/>
      <c r="G9" s="60"/>
      <c r="H9" s="60"/>
      <c r="I9" s="60"/>
      <c r="J9" s="60"/>
      <c r="K9" s="62"/>
      <c r="L9" s="58"/>
      <c r="M9" s="58"/>
      <c r="N9" s="58"/>
      <c r="O9" s="60"/>
      <c r="P9" s="61"/>
      <c r="Q9" s="4" t="s">
        <v>184</v>
      </c>
    </row>
    <row r="10" spans="1:17" ht="12.75" x14ac:dyDescent="0.2">
      <c r="A10" s="58"/>
      <c r="B10" s="59" t="s">
        <v>239</v>
      </c>
      <c r="C10" s="60"/>
      <c r="D10" s="60"/>
      <c r="E10" s="58"/>
      <c r="F10" s="60"/>
      <c r="G10" s="60"/>
      <c r="H10" s="60"/>
      <c r="I10" s="60"/>
      <c r="J10" s="60"/>
      <c r="K10" s="62"/>
      <c r="L10" s="58"/>
      <c r="M10" s="58"/>
      <c r="N10" s="58"/>
      <c r="O10" s="60"/>
      <c r="P10" s="61"/>
      <c r="Q10" s="2"/>
    </row>
    <row r="11" spans="1:17" ht="12.75" x14ac:dyDescent="0.2">
      <c r="A11" s="58"/>
      <c r="B11" s="2" t="s">
        <v>241</v>
      </c>
      <c r="C11" s="60"/>
      <c r="D11" s="60"/>
      <c r="E11" s="58"/>
      <c r="F11" s="60"/>
      <c r="G11" s="60"/>
      <c r="H11" s="60"/>
      <c r="I11" s="60"/>
      <c r="J11" s="60"/>
      <c r="K11" s="62"/>
      <c r="L11" s="58"/>
      <c r="M11" s="58"/>
      <c r="N11" s="58"/>
      <c r="O11" s="60"/>
      <c r="P11" s="61"/>
      <c r="Q11" s="4" t="s">
        <v>219</v>
      </c>
    </row>
    <row r="12" spans="1:17" ht="12.75" x14ac:dyDescent="0.2">
      <c r="A12" s="58"/>
      <c r="B12" s="59" t="s">
        <v>240</v>
      </c>
      <c r="C12" s="60"/>
      <c r="D12" s="60"/>
      <c r="E12" s="58"/>
      <c r="F12" s="60"/>
      <c r="G12" s="60"/>
      <c r="H12" s="60"/>
      <c r="I12" s="60"/>
      <c r="J12" s="60"/>
      <c r="K12" s="58"/>
      <c r="L12" s="58"/>
      <c r="M12" s="58"/>
      <c r="N12" s="58"/>
      <c r="O12" s="60"/>
      <c r="P12" s="61"/>
      <c r="Q12" s="4" t="s">
        <v>195</v>
      </c>
    </row>
    <row r="13" spans="1:17" ht="12.75" x14ac:dyDescent="0.2">
      <c r="A13" s="58"/>
      <c r="B13" s="59" t="s">
        <v>243</v>
      </c>
      <c r="C13" s="60"/>
      <c r="D13" s="60"/>
      <c r="E13" s="58"/>
      <c r="F13" s="60"/>
      <c r="G13" s="60"/>
      <c r="H13" s="60"/>
      <c r="I13" s="60"/>
      <c r="J13" s="60"/>
      <c r="K13" s="62"/>
      <c r="L13" s="58"/>
      <c r="M13" s="58"/>
      <c r="N13" s="58"/>
      <c r="O13" s="60"/>
      <c r="P13" s="61"/>
      <c r="Q13" s="4" t="s">
        <v>198</v>
      </c>
    </row>
    <row r="14" spans="1:17" ht="12.75" x14ac:dyDescent="0.2">
      <c r="A14" s="58"/>
      <c r="B14" s="2" t="s">
        <v>242</v>
      </c>
      <c r="C14" s="60"/>
      <c r="D14" s="60"/>
      <c r="E14" s="58"/>
      <c r="F14" s="60"/>
      <c r="G14" s="60"/>
      <c r="H14" s="60"/>
      <c r="I14" s="60"/>
      <c r="J14" s="60"/>
      <c r="K14" s="62"/>
      <c r="L14" s="58"/>
      <c r="M14" s="58"/>
      <c r="N14" s="58"/>
      <c r="O14" s="60"/>
      <c r="P14" s="61"/>
      <c r="Q14" s="2"/>
    </row>
    <row r="15" spans="1:17" ht="12.75" x14ac:dyDescent="0.2">
      <c r="A15" s="58"/>
      <c r="B15" s="59"/>
      <c r="C15" s="60"/>
      <c r="D15" s="60"/>
      <c r="E15" s="58"/>
      <c r="F15" s="60"/>
      <c r="G15" s="60"/>
      <c r="H15" s="60"/>
      <c r="I15" s="60"/>
      <c r="J15" s="60"/>
      <c r="K15" s="62"/>
      <c r="L15" s="58"/>
      <c r="M15" s="58"/>
      <c r="N15" s="58"/>
      <c r="O15" s="60"/>
      <c r="P15" s="61"/>
      <c r="Q15" s="4" t="s">
        <v>189</v>
      </c>
    </row>
    <row r="16" spans="1:17" ht="12.75" x14ac:dyDescent="0.2">
      <c r="A16" s="58"/>
      <c r="B16" s="59"/>
      <c r="C16" s="60"/>
      <c r="D16" s="60"/>
      <c r="E16" s="58"/>
      <c r="F16" s="60"/>
      <c r="G16" s="60"/>
      <c r="H16" s="60"/>
      <c r="I16" s="60"/>
      <c r="J16" s="60"/>
      <c r="K16" s="62"/>
      <c r="L16" s="58"/>
      <c r="M16" s="58"/>
      <c r="N16" s="58"/>
      <c r="O16" s="60"/>
      <c r="P16" s="61"/>
      <c r="Q16" s="4" t="s">
        <v>205</v>
      </c>
    </row>
    <row r="17" spans="1:17" ht="12.75" x14ac:dyDescent="0.2">
      <c r="A17" s="58"/>
      <c r="B17" s="59"/>
      <c r="C17" s="60"/>
      <c r="D17" s="60"/>
      <c r="E17" s="58"/>
      <c r="F17" s="60"/>
      <c r="G17" s="60"/>
      <c r="H17" s="60"/>
      <c r="I17" s="60"/>
      <c r="J17" s="60"/>
      <c r="K17" s="62"/>
      <c r="L17" s="58"/>
      <c r="M17" s="58"/>
      <c r="N17" s="58"/>
      <c r="O17" s="60"/>
      <c r="P17" s="61"/>
      <c r="Q17" s="4" t="s">
        <v>206</v>
      </c>
    </row>
  </sheetData>
  <sortState ref="B7:M61">
    <sortCondition descending="1" ref="K7:K61"/>
  </sortState>
  <mergeCells count="10">
    <mergeCell ref="A2:Q2"/>
    <mergeCell ref="A3:Q3"/>
    <mergeCell ref="A4:Q4"/>
    <mergeCell ref="A5:A6"/>
    <mergeCell ref="B5:B6"/>
    <mergeCell ref="C5:C6"/>
    <mergeCell ref="D5:D6"/>
    <mergeCell ref="E5:E6"/>
    <mergeCell ref="F5:F6"/>
    <mergeCell ref="O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7"/>
  <sheetViews>
    <sheetView topLeftCell="B1" zoomScale="90" zoomScaleNormal="90" workbookViewId="0">
      <selection activeCell="B1" sqref="B1"/>
    </sheetView>
  </sheetViews>
  <sheetFormatPr defaultColWidth="14.42578125" defaultRowHeight="15.75" customHeight="1" x14ac:dyDescent="0.2"/>
  <cols>
    <col min="1" max="1" width="7" customWidth="1"/>
    <col min="2" max="2" width="33.140625" customWidth="1"/>
    <col min="3" max="3" width="13" customWidth="1"/>
    <col min="4" max="4" width="25.28515625" customWidth="1"/>
    <col min="5" max="5" width="7.7109375" customWidth="1"/>
    <col min="6" max="6" width="34.140625" customWidth="1"/>
    <col min="7" max="12" width="6.7109375" style="2" customWidth="1"/>
    <col min="13" max="13" width="14.140625" customWidth="1"/>
    <col min="14" max="14" width="12.5703125" customWidth="1"/>
    <col min="15" max="15" width="9.7109375" customWidth="1"/>
    <col min="16" max="16" width="11.28515625" customWidth="1"/>
    <col min="18" max="18" width="28.7109375" customWidth="1"/>
  </cols>
  <sheetData>
    <row r="1" spans="1:19" s="2" customFormat="1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customHeight="1" x14ac:dyDescent="0.25">
      <c r="A2" s="51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s="2" customFormat="1" ht="15.75" customHeight="1" x14ac:dyDescent="0.25">
      <c r="A3" s="51" t="s">
        <v>246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s="2" customFormat="1" ht="15.75" customHeight="1" x14ac:dyDescent="0.25">
      <c r="A4" s="51" t="s">
        <v>180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25.5" customHeight="1" x14ac:dyDescent="0.2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0">
        <v>1</v>
      </c>
      <c r="H5" s="50">
        <v>2</v>
      </c>
      <c r="I5" s="50">
        <v>3</v>
      </c>
      <c r="J5" s="50">
        <v>4</v>
      </c>
      <c r="K5" s="50">
        <v>5</v>
      </c>
      <c r="L5" s="50">
        <v>6</v>
      </c>
      <c r="M5" s="5" t="s">
        <v>6</v>
      </c>
      <c r="N5" s="5" t="s">
        <v>7</v>
      </c>
      <c r="O5" s="5" t="s">
        <v>8</v>
      </c>
      <c r="P5" s="6" t="s">
        <v>9</v>
      </c>
      <c r="Q5" s="54" t="s">
        <v>10</v>
      </c>
      <c r="R5" s="54"/>
    </row>
    <row r="6" spans="1:19" ht="12.75" x14ac:dyDescent="0.2">
      <c r="A6" s="55"/>
      <c r="B6" s="55"/>
      <c r="C6" s="55"/>
      <c r="D6" s="55"/>
      <c r="E6" s="55"/>
      <c r="F6" s="55"/>
      <c r="G6" s="65" t="s">
        <v>227</v>
      </c>
      <c r="H6" s="65" t="s">
        <v>227</v>
      </c>
      <c r="I6" s="65" t="s">
        <v>227</v>
      </c>
      <c r="J6" s="65" t="s">
        <v>227</v>
      </c>
      <c r="K6" s="65" t="s">
        <v>227</v>
      </c>
      <c r="L6" s="71" t="s">
        <v>227</v>
      </c>
      <c r="M6" s="35" t="s">
        <v>247</v>
      </c>
      <c r="N6" s="35"/>
      <c r="O6" s="35"/>
      <c r="P6" s="36"/>
      <c r="Q6" s="7"/>
      <c r="R6" s="8"/>
    </row>
    <row r="7" spans="1:19" ht="25.5" x14ac:dyDescent="0.2">
      <c r="A7" s="28">
        <v>1</v>
      </c>
      <c r="B7" s="45" t="s">
        <v>225</v>
      </c>
      <c r="C7" s="15"/>
      <c r="D7" s="47" t="s">
        <v>226</v>
      </c>
      <c r="E7" s="28">
        <v>9</v>
      </c>
      <c r="F7" s="15" t="s">
        <v>18</v>
      </c>
      <c r="G7" s="15">
        <v>1</v>
      </c>
      <c r="H7" s="15">
        <v>0</v>
      </c>
      <c r="I7" s="15">
        <v>0</v>
      </c>
      <c r="J7" s="15">
        <v>1</v>
      </c>
      <c r="K7" s="15">
        <v>0</v>
      </c>
      <c r="L7" s="15">
        <v>0</v>
      </c>
      <c r="M7" s="28">
        <v>2</v>
      </c>
      <c r="N7" s="28"/>
      <c r="O7" s="28">
        <f t="shared" ref="O7:O17" si="0">M7</f>
        <v>2</v>
      </c>
      <c r="P7" s="28">
        <v>1</v>
      </c>
      <c r="Q7" s="15"/>
      <c r="R7" s="49"/>
      <c r="S7" s="4" t="s">
        <v>207</v>
      </c>
    </row>
    <row r="8" spans="1:19" ht="12.75" x14ac:dyDescent="0.2">
      <c r="A8" s="58"/>
      <c r="B8" s="59"/>
      <c r="C8" s="60"/>
      <c r="D8" s="63"/>
      <c r="E8" s="58"/>
      <c r="F8" s="60"/>
      <c r="G8" s="60"/>
      <c r="H8" s="60"/>
      <c r="I8" s="60"/>
      <c r="J8" s="60"/>
      <c r="K8" s="60"/>
      <c r="L8" s="60"/>
      <c r="M8" s="58"/>
      <c r="N8" s="58"/>
      <c r="O8" s="58"/>
      <c r="P8" s="58"/>
      <c r="Q8" s="60"/>
      <c r="R8" s="64"/>
      <c r="S8" s="4" t="s">
        <v>183</v>
      </c>
    </row>
    <row r="9" spans="1:19" ht="12.75" x14ac:dyDescent="0.2">
      <c r="A9" s="58"/>
      <c r="B9" s="59" t="s">
        <v>238</v>
      </c>
      <c r="C9" s="60"/>
      <c r="D9" s="63"/>
      <c r="E9" s="58"/>
      <c r="F9" s="60"/>
      <c r="G9" s="60"/>
      <c r="H9" s="60"/>
      <c r="I9" s="60"/>
      <c r="J9" s="60"/>
      <c r="K9" s="60"/>
      <c r="L9" s="60"/>
      <c r="M9" s="58"/>
      <c r="N9" s="58"/>
      <c r="O9" s="58"/>
      <c r="P9" s="58"/>
      <c r="Q9" s="60"/>
      <c r="R9" s="64"/>
      <c r="S9" s="4" t="s">
        <v>184</v>
      </c>
    </row>
    <row r="10" spans="1:19" ht="12.75" x14ac:dyDescent="0.2">
      <c r="A10" s="58"/>
      <c r="B10" s="59" t="s">
        <v>239</v>
      </c>
      <c r="C10" s="60"/>
      <c r="D10" s="63"/>
      <c r="E10" s="58"/>
      <c r="F10" s="60"/>
      <c r="G10" s="60"/>
      <c r="H10" s="60"/>
      <c r="I10" s="60"/>
      <c r="J10" s="60"/>
      <c r="K10" s="60"/>
      <c r="L10" s="60"/>
      <c r="M10" s="62"/>
      <c r="N10" s="58"/>
      <c r="O10" s="58"/>
      <c r="P10" s="58"/>
      <c r="Q10" s="60"/>
      <c r="R10" s="64"/>
      <c r="S10" s="2"/>
    </row>
    <row r="11" spans="1:19" ht="12.75" x14ac:dyDescent="0.2">
      <c r="A11" s="58"/>
      <c r="B11" s="2" t="s">
        <v>241</v>
      </c>
      <c r="C11" s="60"/>
      <c r="D11" s="63"/>
      <c r="E11" s="58"/>
      <c r="F11" s="60"/>
      <c r="G11" s="60"/>
      <c r="H11" s="60"/>
      <c r="I11" s="60"/>
      <c r="J11" s="60"/>
      <c r="K11" s="60"/>
      <c r="L11" s="60"/>
      <c r="M11" s="62"/>
      <c r="N11" s="58"/>
      <c r="O11" s="58"/>
      <c r="P11" s="58"/>
      <c r="Q11" s="60"/>
      <c r="R11" s="64"/>
      <c r="S11" s="4" t="s">
        <v>220</v>
      </c>
    </row>
    <row r="12" spans="1:19" ht="12.75" x14ac:dyDescent="0.2">
      <c r="A12" s="58"/>
      <c r="B12" s="59" t="s">
        <v>240</v>
      </c>
      <c r="C12" s="60"/>
      <c r="D12" s="63"/>
      <c r="E12" s="58"/>
      <c r="F12" s="60"/>
      <c r="G12" s="60"/>
      <c r="H12" s="60"/>
      <c r="I12" s="60"/>
      <c r="J12" s="60"/>
      <c r="K12" s="60"/>
      <c r="L12" s="60"/>
      <c r="M12" s="58"/>
      <c r="N12" s="58"/>
      <c r="O12" s="58"/>
      <c r="P12" s="58"/>
      <c r="Q12" s="60"/>
      <c r="R12" s="64"/>
      <c r="S12" s="4" t="s">
        <v>195</v>
      </c>
    </row>
    <row r="13" spans="1:19" ht="12.75" x14ac:dyDescent="0.2">
      <c r="A13" s="58"/>
      <c r="B13" s="59" t="s">
        <v>243</v>
      </c>
      <c r="C13" s="60"/>
      <c r="D13" s="63"/>
      <c r="E13" s="58"/>
      <c r="F13" s="60"/>
      <c r="G13" s="60"/>
      <c r="H13" s="60"/>
      <c r="I13" s="60"/>
      <c r="J13" s="60"/>
      <c r="K13" s="60"/>
      <c r="L13" s="60"/>
      <c r="M13" s="62"/>
      <c r="N13" s="58"/>
      <c r="O13" s="58"/>
      <c r="P13" s="58"/>
      <c r="Q13" s="60"/>
      <c r="R13" s="64"/>
      <c r="S13" s="4" t="s">
        <v>203</v>
      </c>
    </row>
    <row r="14" spans="1:19" ht="12.75" x14ac:dyDescent="0.2">
      <c r="A14" s="58"/>
      <c r="B14" s="2" t="s">
        <v>242</v>
      </c>
      <c r="C14" s="60"/>
      <c r="D14" s="63"/>
      <c r="E14" s="58"/>
      <c r="F14" s="60"/>
      <c r="G14" s="60"/>
      <c r="H14" s="60"/>
      <c r="I14" s="60"/>
      <c r="J14" s="60"/>
      <c r="K14" s="60"/>
      <c r="L14" s="60"/>
      <c r="M14" s="58"/>
      <c r="N14" s="58"/>
      <c r="O14" s="58"/>
      <c r="P14" s="58"/>
      <c r="Q14" s="60"/>
      <c r="R14" s="64"/>
      <c r="S14" s="2"/>
    </row>
    <row r="15" spans="1:19" ht="12.75" x14ac:dyDescent="0.2">
      <c r="A15" s="58"/>
      <c r="B15" s="59"/>
      <c r="C15" s="60"/>
      <c r="D15" s="63"/>
      <c r="E15" s="58"/>
      <c r="F15" s="60"/>
      <c r="G15" s="60"/>
      <c r="H15" s="60"/>
      <c r="I15" s="60"/>
      <c r="J15" s="60"/>
      <c r="K15" s="60"/>
      <c r="L15" s="60"/>
      <c r="M15" s="58"/>
      <c r="N15" s="58"/>
      <c r="O15" s="58"/>
      <c r="P15" s="58"/>
      <c r="Q15" s="60"/>
      <c r="R15" s="64"/>
      <c r="S15" s="4" t="s">
        <v>189</v>
      </c>
    </row>
    <row r="16" spans="1:19" ht="12.75" x14ac:dyDescent="0.2">
      <c r="A16" s="58"/>
      <c r="B16" s="59"/>
      <c r="C16" s="60"/>
      <c r="D16" s="63"/>
      <c r="E16" s="58"/>
      <c r="F16" s="60"/>
      <c r="G16" s="60"/>
      <c r="H16" s="60"/>
      <c r="I16" s="60"/>
      <c r="J16" s="60"/>
      <c r="K16" s="60"/>
      <c r="L16" s="60"/>
      <c r="M16" s="58"/>
      <c r="N16" s="58"/>
      <c r="O16" s="58"/>
      <c r="P16" s="58"/>
      <c r="Q16" s="60"/>
      <c r="R16" s="64"/>
      <c r="S16" s="4" t="s">
        <v>208</v>
      </c>
    </row>
    <row r="17" spans="1:19" ht="12.75" x14ac:dyDescent="0.2">
      <c r="A17" s="58"/>
      <c r="B17" s="59"/>
      <c r="C17" s="60"/>
      <c r="D17" s="63"/>
      <c r="E17" s="58"/>
      <c r="F17" s="59"/>
      <c r="G17" s="59"/>
      <c r="H17" s="59"/>
      <c r="I17" s="59"/>
      <c r="J17" s="59"/>
      <c r="K17" s="59"/>
      <c r="L17" s="59"/>
      <c r="M17" s="58"/>
      <c r="N17" s="58"/>
      <c r="O17" s="58"/>
      <c r="P17" s="58"/>
      <c r="Q17" s="60"/>
      <c r="R17" s="64"/>
      <c r="S17" s="4" t="s">
        <v>209</v>
      </c>
    </row>
  </sheetData>
  <sortState ref="B7:O55">
    <sortCondition descending="1" ref="M7:M55"/>
  </sortState>
  <mergeCells count="10"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Q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3"/>
  <sheetViews>
    <sheetView topLeftCell="A3" zoomScale="80" zoomScaleNormal="80" workbookViewId="0">
      <selection activeCell="B7" sqref="B7"/>
    </sheetView>
  </sheetViews>
  <sheetFormatPr defaultColWidth="14.42578125" defaultRowHeight="15.75" customHeight="1" x14ac:dyDescent="0.2"/>
  <cols>
    <col min="1" max="1" width="7" customWidth="1"/>
    <col min="2" max="2" width="35.5703125" customWidth="1"/>
    <col min="3" max="3" width="11.42578125" customWidth="1"/>
    <col min="4" max="4" width="26.140625" customWidth="1"/>
    <col min="5" max="5" width="7.7109375" customWidth="1"/>
    <col min="6" max="6" width="34" customWidth="1"/>
    <col min="7" max="12" width="5.5703125" style="2" customWidth="1"/>
    <col min="16" max="16" width="11" customWidth="1"/>
    <col min="18" max="18" width="32" customWidth="1"/>
  </cols>
  <sheetData>
    <row r="1" spans="1:19" s="2" customFormat="1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customHeight="1" x14ac:dyDescent="0.25">
      <c r="A2" s="51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s="2" customFormat="1" ht="15.75" customHeight="1" x14ac:dyDescent="0.25">
      <c r="A3" s="51" t="s">
        <v>246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s="2" customFormat="1" ht="15.75" customHeight="1" x14ac:dyDescent="0.25">
      <c r="A4" s="51" t="s">
        <v>181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25.5" customHeight="1" x14ac:dyDescent="0.2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0">
        <v>1</v>
      </c>
      <c r="H5" s="50">
        <v>2</v>
      </c>
      <c r="I5" s="50">
        <v>3</v>
      </c>
      <c r="J5" s="50">
        <v>4</v>
      </c>
      <c r="K5" s="50">
        <v>5</v>
      </c>
      <c r="L5" s="50">
        <v>6</v>
      </c>
      <c r="M5" s="5" t="s">
        <v>6</v>
      </c>
      <c r="N5" s="5" t="s">
        <v>7</v>
      </c>
      <c r="O5" s="5" t="s">
        <v>8</v>
      </c>
      <c r="P5" s="6" t="s">
        <v>9</v>
      </c>
      <c r="Q5" s="54" t="s">
        <v>10</v>
      </c>
      <c r="R5" s="54"/>
    </row>
    <row r="6" spans="1:19" ht="12.75" x14ac:dyDescent="0.2">
      <c r="A6" s="55"/>
      <c r="B6" s="55"/>
      <c r="C6" s="55"/>
      <c r="D6" s="55"/>
      <c r="E6" s="55"/>
      <c r="F6" s="55"/>
      <c r="G6" s="65" t="s">
        <v>227</v>
      </c>
      <c r="H6" s="65" t="s">
        <v>227</v>
      </c>
      <c r="I6" s="65" t="s">
        <v>227</v>
      </c>
      <c r="J6" s="65" t="s">
        <v>227</v>
      </c>
      <c r="K6" s="65" t="s">
        <v>227</v>
      </c>
      <c r="L6" s="65" t="s">
        <v>228</v>
      </c>
      <c r="M6" s="35" t="s">
        <v>244</v>
      </c>
      <c r="N6" s="35"/>
      <c r="O6" s="35"/>
      <c r="P6" s="36"/>
      <c r="Q6" s="7"/>
      <c r="R6" s="8"/>
    </row>
    <row r="7" spans="1:19" ht="12.75" x14ac:dyDescent="0.2">
      <c r="A7" s="33">
        <v>1</v>
      </c>
      <c r="B7" s="45" t="s">
        <v>147</v>
      </c>
      <c r="C7" s="15"/>
      <c r="D7" s="15" t="s">
        <v>23</v>
      </c>
      <c r="E7" s="15">
        <v>10</v>
      </c>
      <c r="F7" s="15" t="s">
        <v>24</v>
      </c>
      <c r="G7" s="66">
        <v>3</v>
      </c>
      <c r="H7" s="66">
        <v>6</v>
      </c>
      <c r="I7" s="66">
        <v>6</v>
      </c>
      <c r="J7" s="66">
        <v>0</v>
      </c>
      <c r="K7" s="66">
        <v>0</v>
      </c>
      <c r="L7" s="66">
        <v>5</v>
      </c>
      <c r="M7" s="67">
        <f>SUM(G7:L7)</f>
        <v>20</v>
      </c>
      <c r="N7" s="28"/>
      <c r="O7" s="32">
        <f>M7</f>
        <v>20</v>
      </c>
      <c r="P7" s="28">
        <v>1</v>
      </c>
      <c r="Q7" s="15"/>
      <c r="R7" s="11"/>
      <c r="S7" s="4" t="s">
        <v>210</v>
      </c>
    </row>
    <row r="8" spans="1:19" ht="12.75" x14ac:dyDescent="0.2">
      <c r="A8" s="33">
        <v>2</v>
      </c>
      <c r="B8" s="45" t="s">
        <v>146</v>
      </c>
      <c r="C8" s="15"/>
      <c r="D8" s="15" t="s">
        <v>23</v>
      </c>
      <c r="E8" s="15">
        <v>10</v>
      </c>
      <c r="F8" s="15" t="s">
        <v>24</v>
      </c>
      <c r="G8" s="66">
        <v>3</v>
      </c>
      <c r="H8" s="66">
        <v>4</v>
      </c>
      <c r="I8" s="66">
        <v>5</v>
      </c>
      <c r="J8" s="66">
        <v>0</v>
      </c>
      <c r="K8" s="66">
        <v>0</v>
      </c>
      <c r="L8" s="66">
        <v>6</v>
      </c>
      <c r="M8" s="67">
        <f>SUM(G8:L8)</f>
        <v>18</v>
      </c>
      <c r="N8" s="28"/>
      <c r="O8" s="32">
        <f>M8</f>
        <v>18</v>
      </c>
      <c r="P8" s="28">
        <v>2</v>
      </c>
      <c r="Q8" s="15"/>
      <c r="R8" s="11"/>
      <c r="S8" s="4" t="s">
        <v>183</v>
      </c>
    </row>
    <row r="9" spans="1:19" ht="12.75" x14ac:dyDescent="0.2">
      <c r="A9" s="33">
        <v>3</v>
      </c>
      <c r="B9" s="45" t="s">
        <v>143</v>
      </c>
      <c r="C9" s="15"/>
      <c r="D9" s="15" t="s">
        <v>14</v>
      </c>
      <c r="E9" s="15">
        <v>10</v>
      </c>
      <c r="F9" s="15" t="s">
        <v>15</v>
      </c>
      <c r="G9" s="66">
        <v>8</v>
      </c>
      <c r="H9" s="66">
        <v>4</v>
      </c>
      <c r="I9" s="66">
        <v>2</v>
      </c>
      <c r="J9" s="66">
        <v>2</v>
      </c>
      <c r="K9" s="66">
        <v>0</v>
      </c>
      <c r="L9" s="66">
        <v>0</v>
      </c>
      <c r="M9" s="67">
        <f>SUM(G9:L9)</f>
        <v>16</v>
      </c>
      <c r="N9" s="28"/>
      <c r="O9" s="32">
        <f>M9</f>
        <v>16</v>
      </c>
      <c r="P9" s="28">
        <v>3</v>
      </c>
      <c r="Q9" s="15"/>
      <c r="R9" s="11"/>
      <c r="S9" s="4" t="s">
        <v>184</v>
      </c>
    </row>
    <row r="10" spans="1:19" ht="12.75" x14ac:dyDescent="0.2">
      <c r="A10" s="33">
        <v>4</v>
      </c>
      <c r="B10" s="15" t="s">
        <v>149</v>
      </c>
      <c r="C10" s="15"/>
      <c r="D10" s="15" t="s">
        <v>34</v>
      </c>
      <c r="E10" s="15">
        <v>10</v>
      </c>
      <c r="F10" s="15" t="s">
        <v>135</v>
      </c>
      <c r="G10" s="66">
        <v>8</v>
      </c>
      <c r="H10" s="66">
        <v>5</v>
      </c>
      <c r="I10" s="66">
        <v>0</v>
      </c>
      <c r="J10" s="66">
        <v>0</v>
      </c>
      <c r="K10" s="66">
        <v>0</v>
      </c>
      <c r="L10" s="66">
        <v>1</v>
      </c>
      <c r="M10" s="67">
        <f>SUM(G10:L10)</f>
        <v>14</v>
      </c>
      <c r="N10" s="28"/>
      <c r="O10" s="32">
        <f>M10</f>
        <v>14</v>
      </c>
      <c r="P10" s="28">
        <v>4</v>
      </c>
      <c r="Q10" s="15"/>
      <c r="R10" s="11"/>
      <c r="S10" s="2"/>
    </row>
    <row r="11" spans="1:19" ht="12.75" x14ac:dyDescent="0.2">
      <c r="A11" s="33">
        <v>5</v>
      </c>
      <c r="B11" s="45" t="s">
        <v>138</v>
      </c>
      <c r="C11" s="15"/>
      <c r="D11" s="15" t="s">
        <v>12</v>
      </c>
      <c r="E11" s="15">
        <v>10</v>
      </c>
      <c r="F11" s="15" t="s">
        <v>131</v>
      </c>
      <c r="G11" s="66">
        <v>0</v>
      </c>
      <c r="H11" s="66">
        <v>0</v>
      </c>
      <c r="I11" s="66">
        <v>3</v>
      </c>
      <c r="J11" s="66">
        <v>3</v>
      </c>
      <c r="K11" s="66">
        <v>3</v>
      </c>
      <c r="L11" s="66">
        <v>0</v>
      </c>
      <c r="M11" s="67">
        <f>SUM(G11:L11)</f>
        <v>9</v>
      </c>
      <c r="N11" s="28"/>
      <c r="O11" s="32">
        <f>M11</f>
        <v>9</v>
      </c>
      <c r="P11" s="28">
        <v>5</v>
      </c>
      <c r="Q11" s="15"/>
      <c r="R11" s="11"/>
      <c r="S11" s="4" t="s">
        <v>211</v>
      </c>
    </row>
    <row r="12" spans="1:19" ht="12.75" x14ac:dyDescent="0.2">
      <c r="A12" s="33">
        <v>6</v>
      </c>
      <c r="B12" s="45" t="s">
        <v>235</v>
      </c>
      <c r="C12" s="9"/>
      <c r="D12" s="15" t="s">
        <v>234</v>
      </c>
      <c r="E12" s="15">
        <v>10</v>
      </c>
      <c r="F12" s="15" t="s">
        <v>230</v>
      </c>
      <c r="G12" s="69">
        <v>3</v>
      </c>
      <c r="H12" s="69">
        <v>0</v>
      </c>
      <c r="I12" s="66">
        <v>6</v>
      </c>
      <c r="J12" s="66">
        <v>0</v>
      </c>
      <c r="K12" s="66">
        <v>0</v>
      </c>
      <c r="L12" s="66">
        <v>0</v>
      </c>
      <c r="M12" s="67">
        <f>SUM(G12:L12)</f>
        <v>9</v>
      </c>
      <c r="N12" s="9"/>
      <c r="O12" s="32">
        <f>M12</f>
        <v>9</v>
      </c>
      <c r="P12" s="28">
        <v>5</v>
      </c>
      <c r="Q12" s="15"/>
      <c r="R12" s="11"/>
      <c r="S12" s="4" t="s">
        <v>195</v>
      </c>
    </row>
    <row r="13" spans="1:19" ht="12.75" x14ac:dyDescent="0.2">
      <c r="A13" s="33">
        <v>7</v>
      </c>
      <c r="B13" s="45" t="s">
        <v>233</v>
      </c>
      <c r="C13" s="9"/>
      <c r="D13" s="15" t="s">
        <v>234</v>
      </c>
      <c r="E13" s="15">
        <v>10</v>
      </c>
      <c r="F13" s="15" t="s">
        <v>230</v>
      </c>
      <c r="G13" s="69">
        <v>3</v>
      </c>
      <c r="H13" s="69">
        <v>2</v>
      </c>
      <c r="I13" s="66">
        <v>2</v>
      </c>
      <c r="J13" s="66">
        <v>0</v>
      </c>
      <c r="K13" s="66">
        <v>0</v>
      </c>
      <c r="L13" s="66">
        <v>0</v>
      </c>
      <c r="M13" s="67">
        <f>SUM(G13:L13)</f>
        <v>7</v>
      </c>
      <c r="N13" s="9"/>
      <c r="O13" s="32">
        <f>M13</f>
        <v>7</v>
      </c>
      <c r="P13" s="28">
        <v>6</v>
      </c>
      <c r="Q13" s="15"/>
      <c r="R13" s="11"/>
      <c r="S13" s="4" t="s">
        <v>203</v>
      </c>
    </row>
    <row r="14" spans="1:19" ht="12.75" x14ac:dyDescent="0.2">
      <c r="A14" s="33">
        <v>8</v>
      </c>
      <c r="B14" s="45" t="s">
        <v>141</v>
      </c>
      <c r="C14" s="15"/>
      <c r="D14" s="15" t="s">
        <v>14</v>
      </c>
      <c r="E14" s="15">
        <v>10</v>
      </c>
      <c r="F14" s="15" t="s">
        <v>15</v>
      </c>
      <c r="G14" s="66">
        <v>3</v>
      </c>
      <c r="H14" s="66">
        <v>0</v>
      </c>
      <c r="I14" s="66">
        <v>1</v>
      </c>
      <c r="J14" s="66">
        <v>2</v>
      </c>
      <c r="K14" s="66">
        <v>0</v>
      </c>
      <c r="L14" s="66">
        <v>0</v>
      </c>
      <c r="M14" s="67">
        <f>SUM(G14:L14)</f>
        <v>6</v>
      </c>
      <c r="N14" s="28"/>
      <c r="O14" s="32">
        <f>M14</f>
        <v>6</v>
      </c>
      <c r="P14" s="28">
        <v>7</v>
      </c>
      <c r="Q14" s="15"/>
      <c r="R14" s="11"/>
      <c r="S14" s="2"/>
    </row>
    <row r="15" spans="1:19" ht="12.75" x14ac:dyDescent="0.2">
      <c r="A15" s="33">
        <v>9</v>
      </c>
      <c r="B15" s="45" t="s">
        <v>140</v>
      </c>
      <c r="C15" s="15"/>
      <c r="D15" s="15" t="s">
        <v>12</v>
      </c>
      <c r="E15" s="15">
        <v>10</v>
      </c>
      <c r="F15" s="15" t="s">
        <v>131</v>
      </c>
      <c r="G15" s="66">
        <v>3</v>
      </c>
      <c r="H15" s="66">
        <v>0</v>
      </c>
      <c r="I15" s="66">
        <v>3</v>
      </c>
      <c r="J15" s="66">
        <v>0</v>
      </c>
      <c r="K15" s="66">
        <v>0</v>
      </c>
      <c r="L15" s="66">
        <v>0</v>
      </c>
      <c r="M15" s="67">
        <f>SUM(G15:L15)</f>
        <v>6</v>
      </c>
      <c r="N15" s="28"/>
      <c r="O15" s="32">
        <f>M15</f>
        <v>6</v>
      </c>
      <c r="P15" s="28">
        <v>7</v>
      </c>
      <c r="Q15" s="15"/>
      <c r="R15" s="11"/>
      <c r="S15" s="4" t="s">
        <v>212</v>
      </c>
    </row>
    <row r="16" spans="1:19" ht="12.75" x14ac:dyDescent="0.2">
      <c r="A16" s="33">
        <v>10</v>
      </c>
      <c r="B16" s="45" t="s">
        <v>148</v>
      </c>
      <c r="C16" s="15"/>
      <c r="D16" s="15" t="s">
        <v>23</v>
      </c>
      <c r="E16" s="15">
        <v>10</v>
      </c>
      <c r="F16" s="15" t="s">
        <v>24</v>
      </c>
      <c r="G16" s="66">
        <v>3</v>
      </c>
      <c r="H16" s="66">
        <v>0</v>
      </c>
      <c r="I16" s="66">
        <v>3</v>
      </c>
      <c r="J16" s="66">
        <v>0</v>
      </c>
      <c r="K16" s="66">
        <v>0</v>
      </c>
      <c r="L16" s="66">
        <v>0</v>
      </c>
      <c r="M16" s="67">
        <f>SUM(G16:L16)</f>
        <v>6</v>
      </c>
      <c r="N16" s="28"/>
      <c r="O16" s="32">
        <f>M16</f>
        <v>6</v>
      </c>
      <c r="P16" s="28">
        <v>7</v>
      </c>
      <c r="Q16" s="15"/>
      <c r="R16" s="11"/>
      <c r="S16" s="4" t="s">
        <v>221</v>
      </c>
    </row>
    <row r="17" spans="1:19" ht="12.75" x14ac:dyDescent="0.2">
      <c r="A17" s="33">
        <v>11</v>
      </c>
      <c r="B17" s="15" t="s">
        <v>145</v>
      </c>
      <c r="C17" s="15"/>
      <c r="D17" s="15" t="s">
        <v>22</v>
      </c>
      <c r="E17" s="15">
        <v>10</v>
      </c>
      <c r="F17" s="45" t="s">
        <v>144</v>
      </c>
      <c r="G17" s="67">
        <v>0</v>
      </c>
      <c r="H17" s="67">
        <v>0</v>
      </c>
      <c r="I17" s="67">
        <v>6</v>
      </c>
      <c r="J17" s="67">
        <v>0</v>
      </c>
      <c r="K17" s="67">
        <v>0</v>
      </c>
      <c r="L17" s="67">
        <v>0</v>
      </c>
      <c r="M17" s="67">
        <f>SUM(G17:L17)</f>
        <v>6</v>
      </c>
      <c r="N17" s="28"/>
      <c r="O17" s="32">
        <f>M17</f>
        <v>6</v>
      </c>
      <c r="P17" s="28">
        <v>7</v>
      </c>
      <c r="Q17" s="15"/>
      <c r="R17" s="11"/>
      <c r="S17" s="4" t="s">
        <v>222</v>
      </c>
    </row>
    <row r="18" spans="1:19" ht="12.75" x14ac:dyDescent="0.2">
      <c r="A18" s="33">
        <v>12</v>
      </c>
      <c r="B18" s="45" t="s">
        <v>229</v>
      </c>
      <c r="C18" s="9"/>
      <c r="D18" s="15" t="s">
        <v>234</v>
      </c>
      <c r="E18" s="15">
        <v>10</v>
      </c>
      <c r="F18" s="15" t="s">
        <v>230</v>
      </c>
      <c r="G18" s="68">
        <v>3</v>
      </c>
      <c r="H18" s="68">
        <v>0</v>
      </c>
      <c r="I18" s="66">
        <v>3</v>
      </c>
      <c r="J18" s="66">
        <v>0</v>
      </c>
      <c r="K18" s="66">
        <v>0</v>
      </c>
      <c r="L18" s="66">
        <v>0</v>
      </c>
      <c r="M18" s="67">
        <f>SUM(G18:L18)</f>
        <v>6</v>
      </c>
      <c r="N18" s="9"/>
      <c r="O18" s="32">
        <f>M18</f>
        <v>6</v>
      </c>
      <c r="P18" s="28">
        <v>7</v>
      </c>
      <c r="Q18" s="15"/>
      <c r="R18" s="11"/>
    </row>
    <row r="19" spans="1:19" ht="12.75" x14ac:dyDescent="0.2">
      <c r="A19" s="33">
        <v>13</v>
      </c>
      <c r="B19" s="45" t="s">
        <v>231</v>
      </c>
      <c r="C19" s="9"/>
      <c r="D19" s="15" t="s">
        <v>234</v>
      </c>
      <c r="E19" s="15">
        <v>10</v>
      </c>
      <c r="F19" s="15" t="s">
        <v>230</v>
      </c>
      <c r="G19" s="68">
        <v>2</v>
      </c>
      <c r="H19" s="68">
        <v>0</v>
      </c>
      <c r="I19" s="66">
        <v>3</v>
      </c>
      <c r="J19" s="66">
        <v>0</v>
      </c>
      <c r="K19" s="66">
        <v>0</v>
      </c>
      <c r="L19" s="66">
        <v>0</v>
      </c>
      <c r="M19" s="67">
        <f>SUM(G19:L19)</f>
        <v>5</v>
      </c>
      <c r="N19" s="9"/>
      <c r="O19" s="32">
        <f>M19</f>
        <v>5</v>
      </c>
      <c r="P19" s="28">
        <v>8</v>
      </c>
      <c r="Q19" s="15"/>
      <c r="R19" s="11"/>
    </row>
    <row r="20" spans="1:19" ht="15.75" customHeight="1" x14ac:dyDescent="0.2">
      <c r="A20" s="33">
        <v>14</v>
      </c>
      <c r="B20" s="45" t="s">
        <v>232</v>
      </c>
      <c r="C20" s="9"/>
      <c r="D20" s="15" t="s">
        <v>234</v>
      </c>
      <c r="E20" s="15">
        <v>10</v>
      </c>
      <c r="F20" s="15" t="s">
        <v>230</v>
      </c>
      <c r="G20" s="68">
        <v>3</v>
      </c>
      <c r="H20" s="68">
        <v>0</v>
      </c>
      <c r="I20" s="66">
        <v>0</v>
      </c>
      <c r="J20" s="66">
        <v>2</v>
      </c>
      <c r="K20" s="66">
        <v>0</v>
      </c>
      <c r="L20" s="66">
        <v>0</v>
      </c>
      <c r="M20" s="67">
        <f>SUM(G20:L20)</f>
        <v>5</v>
      </c>
      <c r="N20" s="9"/>
      <c r="O20" s="32">
        <f>M20</f>
        <v>5</v>
      </c>
      <c r="P20" s="68">
        <v>8</v>
      </c>
      <c r="Q20" s="9"/>
      <c r="R20" s="9"/>
    </row>
    <row r="21" spans="1:19" ht="15.75" customHeight="1" x14ac:dyDescent="0.2">
      <c r="A21" s="33">
        <v>15</v>
      </c>
      <c r="B21" s="45" t="s">
        <v>142</v>
      </c>
      <c r="C21" s="15"/>
      <c r="D21" s="15" t="s">
        <v>14</v>
      </c>
      <c r="E21" s="15">
        <v>10</v>
      </c>
      <c r="F21" s="15" t="s">
        <v>15</v>
      </c>
      <c r="G21" s="66">
        <v>3</v>
      </c>
      <c r="H21" s="66">
        <v>0</v>
      </c>
      <c r="I21" s="66">
        <v>1</v>
      </c>
      <c r="J21" s="66">
        <v>0</v>
      </c>
      <c r="K21" s="66">
        <v>0</v>
      </c>
      <c r="L21" s="66">
        <v>0</v>
      </c>
      <c r="M21" s="67">
        <f>SUM(G21:L21)</f>
        <v>4</v>
      </c>
      <c r="N21" s="28"/>
      <c r="O21" s="32">
        <f>M21</f>
        <v>4</v>
      </c>
      <c r="P21" s="68">
        <v>9</v>
      </c>
      <c r="Q21" s="9"/>
      <c r="R21" s="9"/>
    </row>
    <row r="22" spans="1:19" ht="15.75" customHeight="1" x14ac:dyDescent="0.2">
      <c r="A22" s="33">
        <v>16</v>
      </c>
      <c r="B22" s="45" t="s">
        <v>236</v>
      </c>
      <c r="C22" s="9"/>
      <c r="D22" s="15" t="s">
        <v>234</v>
      </c>
      <c r="E22" s="15">
        <v>10</v>
      </c>
      <c r="F22" s="15" t="s">
        <v>230</v>
      </c>
      <c r="G22" s="69">
        <v>3</v>
      </c>
      <c r="H22" s="69">
        <v>0</v>
      </c>
      <c r="I22" s="66">
        <v>0</v>
      </c>
      <c r="J22" s="66">
        <v>0</v>
      </c>
      <c r="K22" s="66">
        <v>0</v>
      </c>
      <c r="L22" s="66">
        <v>0</v>
      </c>
      <c r="M22" s="67">
        <f>SUM(G22:L22)</f>
        <v>3</v>
      </c>
      <c r="N22" s="9"/>
      <c r="O22" s="32">
        <f>M22</f>
        <v>3</v>
      </c>
      <c r="P22" s="68">
        <v>10</v>
      </c>
      <c r="Q22" s="9"/>
      <c r="R22" s="9"/>
    </row>
    <row r="23" spans="1:19" ht="15.75" customHeight="1" x14ac:dyDescent="0.2">
      <c r="A23" s="33">
        <v>17</v>
      </c>
      <c r="B23" s="45" t="s">
        <v>237</v>
      </c>
      <c r="C23" s="9"/>
      <c r="D23" s="15" t="s">
        <v>234</v>
      </c>
      <c r="E23" s="15">
        <v>10</v>
      </c>
      <c r="F23" s="15" t="s">
        <v>230</v>
      </c>
      <c r="G23" s="69">
        <v>3</v>
      </c>
      <c r="H23" s="69">
        <v>0</v>
      </c>
      <c r="I23" s="66">
        <v>0</v>
      </c>
      <c r="J23" s="66">
        <v>0</v>
      </c>
      <c r="K23" s="66">
        <v>0</v>
      </c>
      <c r="L23" s="66">
        <v>0</v>
      </c>
      <c r="M23" s="67">
        <f>SUM(G23:L23)</f>
        <v>3</v>
      </c>
      <c r="N23" s="9"/>
      <c r="O23" s="32">
        <f>M23</f>
        <v>3</v>
      </c>
      <c r="P23" s="68">
        <v>10</v>
      </c>
      <c r="Q23" s="9"/>
      <c r="R23" s="9"/>
    </row>
    <row r="24" spans="1:19" ht="15.75" customHeight="1" x14ac:dyDescent="0.2">
      <c r="A24" s="33">
        <v>18</v>
      </c>
      <c r="B24" s="45" t="s">
        <v>139</v>
      </c>
      <c r="C24" s="15"/>
      <c r="D24" s="15" t="s">
        <v>12</v>
      </c>
      <c r="E24" s="15">
        <v>10</v>
      </c>
      <c r="F24" s="15" t="s">
        <v>131</v>
      </c>
      <c r="G24" s="66">
        <v>1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7">
        <f>SUM(G24:L24)</f>
        <v>1</v>
      </c>
      <c r="N24" s="28"/>
      <c r="O24" s="32">
        <f>M24</f>
        <v>1</v>
      </c>
      <c r="P24" s="68">
        <v>11</v>
      </c>
      <c r="Q24" s="9"/>
      <c r="R24" s="9"/>
    </row>
    <row r="25" spans="1:19" ht="15.75" customHeight="1" x14ac:dyDescent="0.2">
      <c r="A25" s="33">
        <v>19</v>
      </c>
      <c r="B25" s="45" t="s">
        <v>151</v>
      </c>
      <c r="C25" s="15"/>
      <c r="D25" s="15" t="s">
        <v>41</v>
      </c>
      <c r="E25" s="15">
        <v>10</v>
      </c>
      <c r="F25" s="15" t="s">
        <v>150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7">
        <f>SUM(G25:L25)</f>
        <v>0</v>
      </c>
      <c r="N25" s="28"/>
      <c r="O25" s="32">
        <f>M25</f>
        <v>0</v>
      </c>
      <c r="P25" s="68">
        <v>12</v>
      </c>
      <c r="Q25" s="9"/>
      <c r="R25" s="9"/>
    </row>
    <row r="26" spans="1:19" ht="15.75" customHeight="1" x14ac:dyDescent="0.2">
      <c r="A26" s="33">
        <v>20</v>
      </c>
      <c r="B26" s="45" t="s">
        <v>136</v>
      </c>
      <c r="C26" s="15"/>
      <c r="D26" s="15" t="s">
        <v>11</v>
      </c>
      <c r="E26" s="15">
        <v>10</v>
      </c>
      <c r="F26" s="45" t="s">
        <v>137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SUM(G26:L26)</f>
        <v>0</v>
      </c>
      <c r="N26" s="28"/>
      <c r="O26" s="32">
        <f>M26</f>
        <v>0</v>
      </c>
      <c r="P26" s="68">
        <v>12</v>
      </c>
      <c r="Q26" s="9"/>
      <c r="R26" s="9"/>
    </row>
    <row r="28" spans="1:19" ht="15.75" customHeight="1" x14ac:dyDescent="0.2">
      <c r="B28" s="59" t="s">
        <v>238</v>
      </c>
    </row>
    <row r="29" spans="1:19" ht="15.75" customHeight="1" x14ac:dyDescent="0.2">
      <c r="B29" s="59" t="s">
        <v>239</v>
      </c>
    </row>
    <row r="30" spans="1:19" ht="15.75" customHeight="1" x14ac:dyDescent="0.2">
      <c r="B30" s="2" t="s">
        <v>241</v>
      </c>
    </row>
    <row r="31" spans="1:19" ht="15.75" customHeight="1" x14ac:dyDescent="0.2">
      <c r="B31" s="59" t="s">
        <v>240</v>
      </c>
    </row>
    <row r="32" spans="1:19" ht="15.75" customHeight="1" x14ac:dyDescent="0.2">
      <c r="B32" s="59" t="s">
        <v>243</v>
      </c>
    </row>
    <row r="33" spans="2:2" ht="15.75" customHeight="1" x14ac:dyDescent="0.2">
      <c r="B33" s="2" t="s">
        <v>242</v>
      </c>
    </row>
  </sheetData>
  <sortState ref="B7:O26">
    <sortCondition descending="1" ref="M7:M26"/>
  </sortState>
  <mergeCells count="10"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Q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0"/>
  <sheetViews>
    <sheetView tabSelected="1" zoomScale="85" zoomScaleNormal="85" workbookViewId="0"/>
  </sheetViews>
  <sheetFormatPr defaultColWidth="14.42578125" defaultRowHeight="15.75" customHeight="1" x14ac:dyDescent="0.2"/>
  <cols>
    <col min="1" max="1" width="7" customWidth="1"/>
    <col min="2" max="2" width="34.5703125" customWidth="1"/>
    <col min="3" max="3" width="13.28515625" customWidth="1"/>
    <col min="4" max="4" width="27.28515625" customWidth="1"/>
    <col min="5" max="5" width="9.5703125" customWidth="1"/>
    <col min="6" max="6" width="33" customWidth="1"/>
    <col min="7" max="12" width="6.28515625" style="2" customWidth="1"/>
    <col min="15" max="15" width="11.140625" customWidth="1"/>
    <col min="16" max="16" width="11" customWidth="1"/>
    <col min="18" max="18" width="32.42578125" customWidth="1"/>
    <col min="19" max="19" width="37.85546875" customWidth="1"/>
  </cols>
  <sheetData>
    <row r="1" spans="1:19" s="2" customFormat="1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customHeight="1" x14ac:dyDescent="0.25">
      <c r="A2" s="51" t="s">
        <v>173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s="2" customFormat="1" ht="15.75" customHeight="1" x14ac:dyDescent="0.25">
      <c r="A3" s="51" t="s">
        <v>246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s="2" customFormat="1" ht="15.75" customHeight="1" x14ac:dyDescent="0.25">
      <c r="A4" s="51" t="s">
        <v>175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25.5" customHeight="1" x14ac:dyDescent="0.2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0">
        <v>1</v>
      </c>
      <c r="H5" s="50">
        <v>2</v>
      </c>
      <c r="I5" s="50">
        <v>3</v>
      </c>
      <c r="J5" s="50">
        <v>4</v>
      </c>
      <c r="K5" s="50">
        <v>5</v>
      </c>
      <c r="L5" s="50">
        <v>6</v>
      </c>
      <c r="M5" s="5" t="s">
        <v>6</v>
      </c>
      <c r="N5" s="5" t="s">
        <v>7</v>
      </c>
      <c r="O5" s="5" t="s">
        <v>8</v>
      </c>
      <c r="P5" s="6" t="s">
        <v>9</v>
      </c>
      <c r="Q5" s="54" t="s">
        <v>10</v>
      </c>
      <c r="R5" s="54"/>
    </row>
    <row r="6" spans="1:19" ht="12.75" x14ac:dyDescent="0.2">
      <c r="A6" s="55"/>
      <c r="B6" s="55"/>
      <c r="C6" s="55"/>
      <c r="D6" s="55"/>
      <c r="E6" s="55"/>
      <c r="F6" s="55"/>
      <c r="G6" s="65" t="s">
        <v>228</v>
      </c>
      <c r="H6" s="65" t="s">
        <v>227</v>
      </c>
      <c r="I6" s="65" t="s">
        <v>227</v>
      </c>
      <c r="J6" s="65" t="s">
        <v>227</v>
      </c>
      <c r="K6" s="65" t="s">
        <v>228</v>
      </c>
      <c r="L6" s="65" t="s">
        <v>228</v>
      </c>
      <c r="M6" s="35" t="s">
        <v>245</v>
      </c>
      <c r="N6" s="35"/>
      <c r="O6" s="35"/>
      <c r="P6" s="36"/>
      <c r="Q6" s="7"/>
      <c r="R6" s="37"/>
    </row>
    <row r="7" spans="1:19" ht="12.75" x14ac:dyDescent="0.2">
      <c r="A7" s="31">
        <v>1</v>
      </c>
      <c r="B7" s="27" t="s">
        <v>169</v>
      </c>
      <c r="C7" s="20"/>
      <c r="D7" s="15" t="s">
        <v>37</v>
      </c>
      <c r="E7" s="28">
        <v>11</v>
      </c>
      <c r="F7" s="25" t="s">
        <v>168</v>
      </c>
      <c r="G7" s="66">
        <v>0</v>
      </c>
      <c r="H7" s="66">
        <v>4</v>
      </c>
      <c r="I7" s="66">
        <v>2</v>
      </c>
      <c r="J7" s="66">
        <v>8</v>
      </c>
      <c r="K7" s="66">
        <v>0</v>
      </c>
      <c r="L7" s="66">
        <v>6</v>
      </c>
      <c r="M7" s="28">
        <f>SUM(G7:L7)</f>
        <v>20</v>
      </c>
      <c r="N7" s="31"/>
      <c r="O7" s="70">
        <f>M7</f>
        <v>20</v>
      </c>
      <c r="P7" s="46">
        <v>1</v>
      </c>
      <c r="Q7" s="15"/>
      <c r="R7" s="11"/>
      <c r="S7" s="4" t="s">
        <v>213</v>
      </c>
    </row>
    <row r="8" spans="1:19" ht="12.75" x14ac:dyDescent="0.2">
      <c r="A8" s="28">
        <v>2</v>
      </c>
      <c r="B8" s="25" t="s">
        <v>172</v>
      </c>
      <c r="C8" s="20"/>
      <c r="D8" s="25" t="s">
        <v>42</v>
      </c>
      <c r="E8" s="28">
        <v>11</v>
      </c>
      <c r="F8" s="40" t="s">
        <v>171</v>
      </c>
      <c r="G8" s="67">
        <v>3</v>
      </c>
      <c r="H8" s="67">
        <v>3</v>
      </c>
      <c r="I8" s="67">
        <v>3</v>
      </c>
      <c r="J8" s="67">
        <v>3</v>
      </c>
      <c r="K8" s="67">
        <v>0</v>
      </c>
      <c r="L8" s="67">
        <v>3</v>
      </c>
      <c r="M8" s="28">
        <f>SUM(G8:L8)</f>
        <v>15</v>
      </c>
      <c r="N8" s="31"/>
      <c r="O8" s="70">
        <f>M8</f>
        <v>15</v>
      </c>
      <c r="P8" s="46">
        <v>2</v>
      </c>
      <c r="Q8" s="15"/>
      <c r="R8" s="11"/>
      <c r="S8" s="4" t="s">
        <v>183</v>
      </c>
    </row>
    <row r="9" spans="1:19" ht="12.75" x14ac:dyDescent="0.2">
      <c r="A9" s="31">
        <v>3</v>
      </c>
      <c r="B9" s="27" t="s">
        <v>170</v>
      </c>
      <c r="C9" s="20"/>
      <c r="D9" s="15" t="s">
        <v>37</v>
      </c>
      <c r="E9" s="28">
        <v>11</v>
      </c>
      <c r="F9" s="25" t="s">
        <v>168</v>
      </c>
      <c r="G9" s="66">
        <v>2</v>
      </c>
      <c r="H9" s="66">
        <v>4</v>
      </c>
      <c r="I9" s="66">
        <v>4</v>
      </c>
      <c r="J9" s="66">
        <v>2</v>
      </c>
      <c r="K9" s="66">
        <v>0</v>
      </c>
      <c r="L9" s="66">
        <v>2</v>
      </c>
      <c r="M9" s="28">
        <f>SUM(G9:L9)</f>
        <v>14</v>
      </c>
      <c r="N9" s="31"/>
      <c r="O9" s="70">
        <f>M9</f>
        <v>14</v>
      </c>
      <c r="P9" s="46">
        <v>3</v>
      </c>
      <c r="Q9" s="15"/>
      <c r="R9" s="11"/>
      <c r="S9" s="4" t="s">
        <v>184</v>
      </c>
    </row>
    <row r="10" spans="1:19" ht="12.75" x14ac:dyDescent="0.2">
      <c r="A10" s="28">
        <v>4</v>
      </c>
      <c r="B10" s="15" t="s">
        <v>161</v>
      </c>
      <c r="C10" s="15"/>
      <c r="D10" s="15" t="s">
        <v>22</v>
      </c>
      <c r="E10" s="28">
        <v>11</v>
      </c>
      <c r="F10" s="15" t="s">
        <v>144</v>
      </c>
      <c r="G10" s="66">
        <v>0</v>
      </c>
      <c r="H10" s="66">
        <v>0</v>
      </c>
      <c r="I10" s="66">
        <v>0</v>
      </c>
      <c r="J10" s="66">
        <v>4</v>
      </c>
      <c r="K10" s="66">
        <v>0</v>
      </c>
      <c r="L10" s="66">
        <v>5</v>
      </c>
      <c r="M10" s="28">
        <f>SUM(G10:L10)</f>
        <v>9</v>
      </c>
      <c r="N10" s="28"/>
      <c r="O10" s="70">
        <f>M10</f>
        <v>9</v>
      </c>
      <c r="P10" s="46">
        <v>4</v>
      </c>
      <c r="Q10" s="15"/>
      <c r="R10" s="11"/>
      <c r="S10" s="2"/>
    </row>
    <row r="11" spans="1:19" ht="12.75" x14ac:dyDescent="0.2">
      <c r="A11" s="31">
        <v>5</v>
      </c>
      <c r="B11" s="27" t="s">
        <v>159</v>
      </c>
      <c r="C11" s="15"/>
      <c r="D11" s="15" t="s">
        <v>19</v>
      </c>
      <c r="E11" s="28">
        <v>11</v>
      </c>
      <c r="F11" s="15" t="s">
        <v>134</v>
      </c>
      <c r="G11" s="66">
        <v>2</v>
      </c>
      <c r="H11" s="66">
        <v>2</v>
      </c>
      <c r="I11" s="66">
        <v>0</v>
      </c>
      <c r="J11" s="66">
        <v>0</v>
      </c>
      <c r="K11" s="66">
        <v>0</v>
      </c>
      <c r="L11" s="66">
        <v>4</v>
      </c>
      <c r="M11" s="28">
        <f>SUM(G11:L11)</f>
        <v>8</v>
      </c>
      <c r="N11" s="28"/>
      <c r="O11" s="70">
        <f>M11</f>
        <v>8</v>
      </c>
      <c r="P11" s="46">
        <v>5</v>
      </c>
      <c r="Q11" s="15"/>
      <c r="R11" s="11"/>
      <c r="S11" s="4" t="s">
        <v>223</v>
      </c>
    </row>
    <row r="12" spans="1:19" ht="12.75" x14ac:dyDescent="0.2">
      <c r="A12" s="28">
        <v>6</v>
      </c>
      <c r="B12" s="27" t="s">
        <v>158</v>
      </c>
      <c r="C12" s="15"/>
      <c r="D12" s="15" t="s">
        <v>19</v>
      </c>
      <c r="E12" s="28">
        <v>11</v>
      </c>
      <c r="F12" s="15" t="s">
        <v>134</v>
      </c>
      <c r="G12" s="66">
        <v>0</v>
      </c>
      <c r="H12" s="66">
        <v>0</v>
      </c>
      <c r="I12" s="66">
        <v>0</v>
      </c>
      <c r="J12" s="66">
        <v>6</v>
      </c>
      <c r="K12" s="66">
        <v>0</v>
      </c>
      <c r="L12" s="66">
        <v>0</v>
      </c>
      <c r="M12" s="28">
        <f>SUM(G12:L12)</f>
        <v>6</v>
      </c>
      <c r="N12" s="28"/>
      <c r="O12" s="70">
        <f>M12</f>
        <v>6</v>
      </c>
      <c r="P12" s="46">
        <v>6</v>
      </c>
      <c r="Q12" s="15"/>
      <c r="R12" s="11"/>
      <c r="S12" s="4" t="s">
        <v>214</v>
      </c>
    </row>
    <row r="13" spans="1:19" ht="12.75" x14ac:dyDescent="0.2">
      <c r="A13" s="31">
        <v>7</v>
      </c>
      <c r="B13" s="27" t="s">
        <v>155</v>
      </c>
      <c r="C13" s="15"/>
      <c r="D13" s="15" t="s">
        <v>14</v>
      </c>
      <c r="E13" s="28">
        <v>11</v>
      </c>
      <c r="F13" s="15" t="s">
        <v>152</v>
      </c>
      <c r="G13" s="66">
        <v>3</v>
      </c>
      <c r="H13" s="66">
        <v>2</v>
      </c>
      <c r="I13" s="66">
        <v>0</v>
      </c>
      <c r="J13" s="66">
        <v>0</v>
      </c>
      <c r="K13" s="66">
        <v>0</v>
      </c>
      <c r="L13" s="66">
        <v>0</v>
      </c>
      <c r="M13" s="28">
        <f>SUM(G13:L13)</f>
        <v>5</v>
      </c>
      <c r="N13" s="28"/>
      <c r="O13" s="70">
        <f>M13</f>
        <v>5</v>
      </c>
      <c r="P13" s="46">
        <v>7</v>
      </c>
      <c r="Q13" s="15"/>
      <c r="R13" s="11"/>
      <c r="S13" s="4" t="s">
        <v>224</v>
      </c>
    </row>
    <row r="14" spans="1:19" ht="12.75" x14ac:dyDescent="0.2">
      <c r="A14" s="28">
        <v>8</v>
      </c>
      <c r="B14" s="27" t="s">
        <v>157</v>
      </c>
      <c r="C14" s="15"/>
      <c r="D14" s="15" t="s">
        <v>14</v>
      </c>
      <c r="E14" s="28">
        <v>11</v>
      </c>
      <c r="F14" s="15" t="s">
        <v>152</v>
      </c>
      <c r="G14" s="66">
        <v>3</v>
      </c>
      <c r="H14" s="66">
        <v>0</v>
      </c>
      <c r="I14" s="66">
        <v>0</v>
      </c>
      <c r="J14" s="66">
        <v>0</v>
      </c>
      <c r="K14" s="66">
        <v>0</v>
      </c>
      <c r="L14" s="66">
        <v>2</v>
      </c>
      <c r="M14" s="28">
        <f>SUM(G14:L14)</f>
        <v>5</v>
      </c>
      <c r="N14" s="28"/>
      <c r="O14" s="70">
        <f>M14</f>
        <v>5</v>
      </c>
      <c r="P14" s="46">
        <v>7</v>
      </c>
      <c r="Q14" s="15"/>
      <c r="R14" s="11"/>
      <c r="S14" s="2"/>
    </row>
    <row r="15" spans="1:19" ht="12.75" x14ac:dyDescent="0.2">
      <c r="A15" s="31">
        <v>9</v>
      </c>
      <c r="B15" s="27" t="s">
        <v>156</v>
      </c>
      <c r="C15" s="15"/>
      <c r="D15" s="15" t="s">
        <v>14</v>
      </c>
      <c r="E15" s="28">
        <v>11</v>
      </c>
      <c r="F15" s="15" t="s">
        <v>152</v>
      </c>
      <c r="G15" s="66">
        <v>2</v>
      </c>
      <c r="H15" s="66">
        <v>2</v>
      </c>
      <c r="I15" s="66">
        <v>0</v>
      </c>
      <c r="J15" s="66">
        <v>0</v>
      </c>
      <c r="K15" s="66">
        <v>0</v>
      </c>
      <c r="L15" s="66">
        <v>0</v>
      </c>
      <c r="M15" s="28">
        <f>SUM(G15:L15)</f>
        <v>4</v>
      </c>
      <c r="N15" s="28"/>
      <c r="O15" s="70">
        <f>M15</f>
        <v>4</v>
      </c>
      <c r="P15" s="46">
        <v>8</v>
      </c>
      <c r="Q15" s="15"/>
      <c r="R15" s="11"/>
      <c r="S15" s="4" t="s">
        <v>215</v>
      </c>
    </row>
    <row r="16" spans="1:19" ht="12.75" x14ac:dyDescent="0.2">
      <c r="A16" s="28">
        <v>10</v>
      </c>
      <c r="B16" s="27" t="s">
        <v>164</v>
      </c>
      <c r="C16" s="15"/>
      <c r="D16" s="15" t="s">
        <v>162</v>
      </c>
      <c r="E16" s="28">
        <v>11</v>
      </c>
      <c r="F16" s="15" t="s">
        <v>24</v>
      </c>
      <c r="G16" s="66">
        <v>0</v>
      </c>
      <c r="H16" s="66">
        <v>2</v>
      </c>
      <c r="I16" s="66">
        <v>0</v>
      </c>
      <c r="J16" s="66">
        <v>1</v>
      </c>
      <c r="K16" s="66">
        <v>0</v>
      </c>
      <c r="L16" s="66">
        <v>0</v>
      </c>
      <c r="M16" s="28">
        <f>SUM(G16:L16)</f>
        <v>3</v>
      </c>
      <c r="N16" s="28"/>
      <c r="O16" s="70">
        <f>M16</f>
        <v>3</v>
      </c>
      <c r="P16" s="46">
        <v>9</v>
      </c>
      <c r="Q16" s="15"/>
      <c r="R16" s="11"/>
      <c r="S16" s="4" t="s">
        <v>216</v>
      </c>
    </row>
    <row r="17" spans="1:19" ht="12.75" x14ac:dyDescent="0.2">
      <c r="A17" s="31">
        <v>11</v>
      </c>
      <c r="B17" s="27" t="s">
        <v>154</v>
      </c>
      <c r="C17" s="15"/>
      <c r="D17" s="15" t="s">
        <v>14</v>
      </c>
      <c r="E17" s="28">
        <v>11</v>
      </c>
      <c r="F17" s="15" t="s">
        <v>152</v>
      </c>
      <c r="G17" s="66">
        <v>1</v>
      </c>
      <c r="H17" s="66">
        <v>0</v>
      </c>
      <c r="I17" s="66">
        <v>0</v>
      </c>
      <c r="J17" s="66">
        <v>1</v>
      </c>
      <c r="K17" s="66">
        <v>0</v>
      </c>
      <c r="L17" s="66">
        <v>0</v>
      </c>
      <c r="M17" s="28">
        <f>SUM(G17:L17)</f>
        <v>2</v>
      </c>
      <c r="N17" s="28"/>
      <c r="O17" s="70">
        <f>M17</f>
        <v>2</v>
      </c>
      <c r="P17" s="46">
        <v>10</v>
      </c>
      <c r="Q17" s="15"/>
      <c r="R17" s="11"/>
      <c r="S17" s="4" t="s">
        <v>217</v>
      </c>
    </row>
    <row r="18" spans="1:19" ht="12.75" x14ac:dyDescent="0.2">
      <c r="A18" s="28">
        <v>12</v>
      </c>
      <c r="B18" s="27" t="s">
        <v>160</v>
      </c>
      <c r="C18" s="15"/>
      <c r="D18" s="15" t="s">
        <v>19</v>
      </c>
      <c r="E18" s="28">
        <v>11</v>
      </c>
      <c r="F18" s="15" t="s">
        <v>134</v>
      </c>
      <c r="G18" s="66">
        <v>2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28">
        <f>SUM(G18:L18)</f>
        <v>2</v>
      </c>
      <c r="N18" s="28"/>
      <c r="O18" s="70">
        <f>M18</f>
        <v>2</v>
      </c>
      <c r="P18" s="46">
        <v>10</v>
      </c>
      <c r="Q18" s="15"/>
      <c r="R18" s="11"/>
    </row>
    <row r="19" spans="1:19" ht="12.75" x14ac:dyDescent="0.2">
      <c r="A19" s="31">
        <v>13</v>
      </c>
      <c r="B19" s="15" t="s">
        <v>165</v>
      </c>
      <c r="C19" s="15"/>
      <c r="D19" s="15" t="s">
        <v>28</v>
      </c>
      <c r="E19" s="28">
        <v>11</v>
      </c>
      <c r="F19" s="15" t="s">
        <v>29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28">
        <f>SUM(G19:L19)</f>
        <v>0</v>
      </c>
      <c r="N19" s="28"/>
      <c r="O19" s="70">
        <f>M19</f>
        <v>0</v>
      </c>
      <c r="P19" s="48">
        <v>11</v>
      </c>
      <c r="Q19" s="15"/>
      <c r="R19" s="11"/>
    </row>
    <row r="20" spans="1:19" ht="12.75" x14ac:dyDescent="0.2">
      <c r="A20" s="28">
        <v>14</v>
      </c>
      <c r="B20" s="27" t="s">
        <v>153</v>
      </c>
      <c r="C20" s="15"/>
      <c r="D20" s="15" t="s">
        <v>11</v>
      </c>
      <c r="E20" s="28">
        <v>11</v>
      </c>
      <c r="F20" s="27" t="s">
        <v>137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28">
        <f>SUM(G20:L20)</f>
        <v>0</v>
      </c>
      <c r="N20" s="28"/>
      <c r="O20" s="70">
        <f>M20</f>
        <v>0</v>
      </c>
      <c r="P20" s="48">
        <v>11</v>
      </c>
      <c r="Q20" s="15"/>
      <c r="R20" s="11"/>
    </row>
    <row r="21" spans="1:19" ht="12.75" x14ac:dyDescent="0.2">
      <c r="A21" s="31">
        <v>15</v>
      </c>
      <c r="B21" s="15" t="s">
        <v>166</v>
      </c>
      <c r="C21" s="15"/>
      <c r="D21" s="15" t="s">
        <v>34</v>
      </c>
      <c r="E21" s="28">
        <v>11</v>
      </c>
      <c r="F21" s="15" t="s">
        <v>135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28">
        <f>SUM(G21:L21)</f>
        <v>0</v>
      </c>
      <c r="N21" s="28"/>
      <c r="O21" s="70">
        <f>M21</f>
        <v>0</v>
      </c>
      <c r="P21" s="48">
        <v>11</v>
      </c>
      <c r="Q21" s="15"/>
      <c r="R21" s="11"/>
    </row>
    <row r="22" spans="1:19" ht="12.75" x14ac:dyDescent="0.2">
      <c r="A22" s="28">
        <v>16</v>
      </c>
      <c r="B22" s="15" t="s">
        <v>167</v>
      </c>
      <c r="C22" s="15"/>
      <c r="D22" s="15" t="s">
        <v>34</v>
      </c>
      <c r="E22" s="28">
        <v>11</v>
      </c>
      <c r="F22" s="15" t="s">
        <v>135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28">
        <f>SUM(G22:L22)</f>
        <v>0</v>
      </c>
      <c r="N22" s="28"/>
      <c r="O22" s="70">
        <f>M22</f>
        <v>0</v>
      </c>
      <c r="P22" s="46">
        <v>11</v>
      </c>
      <c r="Q22" s="15"/>
      <c r="R22" s="11"/>
    </row>
    <row r="23" spans="1:19" ht="12.75" x14ac:dyDescent="0.2">
      <c r="A23" s="31">
        <v>17</v>
      </c>
      <c r="B23" s="27" t="s">
        <v>163</v>
      </c>
      <c r="C23" s="15"/>
      <c r="D23" s="15" t="s">
        <v>162</v>
      </c>
      <c r="E23" s="28">
        <v>11</v>
      </c>
      <c r="F23" s="15" t="s">
        <v>24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28">
        <f>SUM(G23:L23)</f>
        <v>0</v>
      </c>
      <c r="N23" s="28"/>
      <c r="O23" s="70">
        <f>M23</f>
        <v>0</v>
      </c>
      <c r="P23" s="48">
        <v>11</v>
      </c>
      <c r="Q23" s="15"/>
      <c r="R23" s="11"/>
    </row>
    <row r="25" spans="1:19" ht="15.75" customHeight="1" x14ac:dyDescent="0.2">
      <c r="B25" s="59" t="s">
        <v>238</v>
      </c>
    </row>
    <row r="26" spans="1:19" ht="15.75" customHeight="1" x14ac:dyDescent="0.2">
      <c r="B26" s="59" t="s">
        <v>239</v>
      </c>
    </row>
    <row r="27" spans="1:19" ht="15.75" customHeight="1" x14ac:dyDescent="0.2">
      <c r="B27" s="2" t="s">
        <v>241</v>
      </c>
    </row>
    <row r="28" spans="1:19" ht="15.75" customHeight="1" x14ac:dyDescent="0.2">
      <c r="B28" s="59" t="s">
        <v>240</v>
      </c>
    </row>
    <row r="29" spans="1:19" ht="15.75" customHeight="1" x14ac:dyDescent="0.2">
      <c r="B29" s="59" t="s">
        <v>243</v>
      </c>
    </row>
    <row r="30" spans="1:19" ht="15.75" customHeight="1" x14ac:dyDescent="0.2">
      <c r="B30" s="2" t="s">
        <v>242</v>
      </c>
    </row>
  </sheetData>
  <sortState ref="B7:P23">
    <sortCondition descending="1" ref="M7:M23"/>
  </sortState>
  <mergeCells count="10"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кабинет 16</cp:lastModifiedBy>
  <dcterms:created xsi:type="dcterms:W3CDTF">2021-10-30T07:12:12Z</dcterms:created>
  <dcterms:modified xsi:type="dcterms:W3CDTF">2021-11-11T12:45:51Z</dcterms:modified>
</cp:coreProperties>
</file>