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4. ВсОШ\2021-2022\1Итоговые протоколы ШЭ\"/>
    </mc:Choice>
  </mc:AlternateContent>
  <bookViews>
    <workbookView xWindow="0" yWindow="0" windowWidth="21570" windowHeight="754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7"/>
  </externalReferences>
  <definedNames>
    <definedName name="_xlnm._FilterDatabase" localSheetId="4" hidden="1">'10 класс'!$A$2:$S$3</definedName>
    <definedName name="_xlnm._FilterDatabase" localSheetId="5" hidden="1">'11 класс'!$A$2:$U$3</definedName>
    <definedName name="_xlnm._FilterDatabase" localSheetId="0" hidden="1">'6 класс'!$A$2:$U$229</definedName>
    <definedName name="_xlnm._FilterDatabase" localSheetId="1" hidden="1">'7 класс'!$A$2:$T$3</definedName>
    <definedName name="_xlnm._FilterDatabase" localSheetId="2" hidden="1">'8 класс'!$A$2:$V$170</definedName>
    <definedName name="_xlnm._FilterDatabase" localSheetId="3" hidden="1">'9 класс'!$A$2:$V$3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5" i="3" l="1"/>
  <c r="R123" i="3"/>
  <c r="R62" i="3"/>
  <c r="Q130" i="1"/>
  <c r="Q117" i="1"/>
  <c r="Q116" i="1"/>
  <c r="Q105" i="1"/>
  <c r="P14" i="2" l="1"/>
  <c r="R96" i="4" l="1"/>
  <c r="R37" i="4"/>
  <c r="R90" i="4"/>
  <c r="R102" i="4"/>
  <c r="R50" i="4"/>
  <c r="Q52" i="1"/>
  <c r="Q25" i="1"/>
  <c r="Q16" i="1"/>
  <c r="Q10" i="1"/>
  <c r="P46" i="2"/>
  <c r="P97" i="2"/>
  <c r="R187" i="4" l="1"/>
  <c r="Q224" i="1"/>
  <c r="Q210" i="1"/>
  <c r="Q148" i="1"/>
  <c r="R162" i="3"/>
  <c r="R151" i="3"/>
  <c r="Q134" i="1" l="1"/>
  <c r="Q157" i="1"/>
  <c r="Q67" i="1"/>
  <c r="Q82" i="1"/>
  <c r="P115" i="2"/>
  <c r="P158" i="2"/>
  <c r="P172" i="2"/>
  <c r="P146" i="2"/>
  <c r="P80" i="2"/>
  <c r="P145" i="2"/>
  <c r="P114" i="2"/>
  <c r="P138" i="2"/>
  <c r="P108" i="2"/>
  <c r="P31" i="2"/>
  <c r="P167" i="2"/>
  <c r="P105" i="2"/>
  <c r="P71" i="2"/>
  <c r="Q58" i="1" l="1"/>
  <c r="P107" i="2" l="1"/>
  <c r="P5" i="2"/>
  <c r="P6" i="2"/>
  <c r="O72" i="5"/>
  <c r="O24" i="5"/>
  <c r="R180" i="4"/>
  <c r="R172" i="4"/>
  <c r="R176" i="4"/>
  <c r="R163" i="3"/>
  <c r="R112" i="3"/>
  <c r="Q28" i="1"/>
  <c r="Q213" i="1"/>
  <c r="O75" i="5" l="1"/>
  <c r="R107" i="4"/>
  <c r="R100" i="4"/>
  <c r="R161" i="3" l="1"/>
  <c r="R82" i="4" l="1"/>
  <c r="R105" i="4"/>
  <c r="R132" i="3" l="1"/>
  <c r="R102" i="3"/>
  <c r="Q103" i="1"/>
  <c r="Q84" i="1"/>
  <c r="Q45" i="1"/>
  <c r="Q83" i="1"/>
  <c r="Q90" i="6"/>
  <c r="O13" i="5" l="1"/>
  <c r="O45" i="5"/>
  <c r="O79" i="5"/>
  <c r="R135" i="4"/>
  <c r="R104" i="4"/>
  <c r="R49" i="4"/>
  <c r="R112" i="4"/>
  <c r="R134" i="4"/>
  <c r="R43" i="4"/>
  <c r="R157" i="3"/>
  <c r="R136" i="3"/>
  <c r="R165" i="3"/>
  <c r="R93" i="3"/>
  <c r="R44" i="3"/>
  <c r="R33" i="3"/>
  <c r="P161" i="2"/>
  <c r="P180" i="2"/>
  <c r="P183" i="2"/>
  <c r="P179" i="2"/>
  <c r="P174" i="2"/>
  <c r="P182" i="2"/>
  <c r="P66" i="2"/>
  <c r="P81" i="2"/>
  <c r="P74" i="2"/>
  <c r="P65" i="2"/>
  <c r="P95" i="2"/>
  <c r="P75" i="2"/>
  <c r="Q132" i="1"/>
  <c r="Q171" i="1"/>
  <c r="Q217" i="1"/>
  <c r="Q160" i="1"/>
  <c r="Q182" i="1"/>
  <c r="Q111" i="1"/>
  <c r="Q159" i="1"/>
  <c r="Q212" i="1"/>
  <c r="Q143" i="1"/>
  <c r="Q38" i="1"/>
  <c r="Q20" i="1"/>
  <c r="Q126" i="1" l="1"/>
  <c r="Q175" i="1"/>
  <c r="Q13" i="1"/>
  <c r="Q4" i="1"/>
  <c r="Q72" i="1"/>
  <c r="Q110" i="1"/>
  <c r="R160" i="4" l="1"/>
  <c r="R148" i="4"/>
  <c r="R167" i="4"/>
  <c r="R147" i="4"/>
  <c r="R56" i="4"/>
  <c r="R120" i="4"/>
  <c r="R169" i="4"/>
  <c r="R179" i="4"/>
  <c r="R166" i="4"/>
  <c r="R73" i="4"/>
  <c r="R151" i="4"/>
  <c r="R133" i="4"/>
  <c r="Q109" i="1"/>
  <c r="Q49" i="6" l="1"/>
  <c r="O21" i="5"/>
  <c r="R67" i="4"/>
  <c r="R109" i="3"/>
  <c r="R159" i="3" l="1"/>
  <c r="R73" i="3"/>
  <c r="R64" i="3"/>
  <c r="R91" i="3"/>
  <c r="R65" i="3"/>
  <c r="R49" i="3"/>
  <c r="P195" i="2"/>
  <c r="P186" i="2"/>
  <c r="P202" i="2"/>
  <c r="P111" i="2"/>
  <c r="Q71" i="1"/>
  <c r="Q18" i="1"/>
  <c r="Q76" i="1"/>
  <c r="Q27" i="1"/>
  <c r="Q41" i="1"/>
  <c r="Q19" i="1"/>
  <c r="Q64" i="6" l="1"/>
  <c r="O53" i="5"/>
  <c r="R34" i="3"/>
  <c r="R43" i="3"/>
  <c r="R54" i="3"/>
  <c r="P193" i="2"/>
  <c r="P198" i="2"/>
  <c r="P185" i="2"/>
  <c r="O48" i="5" l="1"/>
  <c r="F48" i="5"/>
  <c r="D48" i="5"/>
  <c r="O51" i="5"/>
  <c r="F51" i="5"/>
  <c r="D51" i="5"/>
  <c r="O28" i="5"/>
  <c r="F28" i="5"/>
  <c r="D28" i="5"/>
  <c r="O19" i="5"/>
  <c r="D19" i="5"/>
  <c r="R23" i="4"/>
  <c r="D23" i="4"/>
  <c r="R16" i="4"/>
  <c r="D16" i="4"/>
  <c r="R31" i="4"/>
  <c r="D31" i="4"/>
  <c r="R7" i="4"/>
  <c r="D7" i="4"/>
  <c r="R52" i="4"/>
  <c r="D52" i="4"/>
  <c r="R15" i="4"/>
  <c r="D15" i="4"/>
  <c r="R48" i="4"/>
  <c r="D48" i="4"/>
  <c r="R60" i="4"/>
  <c r="D60" i="4"/>
  <c r="R91" i="4"/>
  <c r="D91" i="4"/>
  <c r="R163" i="4"/>
  <c r="D163" i="4"/>
  <c r="R159" i="4"/>
  <c r="D159" i="4"/>
  <c r="R14" i="4"/>
  <c r="D14" i="4"/>
  <c r="R13" i="4"/>
  <c r="D13" i="4"/>
  <c r="R59" i="4"/>
  <c r="D59" i="4"/>
  <c r="R95" i="3"/>
  <c r="R100" i="3"/>
  <c r="R69" i="3"/>
  <c r="R138" i="3"/>
  <c r="R128" i="3"/>
  <c r="P197" i="2"/>
  <c r="P142" i="2"/>
  <c r="P87" i="2"/>
  <c r="P176" i="2"/>
  <c r="P141" i="2"/>
  <c r="P196" i="2"/>
  <c r="P201" i="2"/>
  <c r="Q169" i="1"/>
  <c r="Q181" i="1"/>
  <c r="O30" i="5" l="1"/>
  <c r="Q6" i="1" l="1"/>
  <c r="Q8" i="1"/>
  <c r="Q79" i="1"/>
  <c r="R127" i="3" l="1"/>
  <c r="R15" i="3"/>
  <c r="R117" i="3"/>
  <c r="Q11" i="6" l="1"/>
  <c r="Q38" i="6"/>
  <c r="O14" i="5"/>
  <c r="O26" i="5"/>
  <c r="R71" i="4"/>
  <c r="R79" i="4"/>
  <c r="R29" i="4"/>
  <c r="R38" i="4"/>
  <c r="R21" i="4"/>
  <c r="R14" i="3"/>
  <c r="R26" i="3"/>
  <c r="R41" i="3"/>
  <c r="R51" i="3"/>
  <c r="R55" i="3"/>
  <c r="R52" i="3"/>
  <c r="P22" i="2"/>
  <c r="P42" i="2"/>
  <c r="P72" i="2"/>
  <c r="P28" i="2"/>
  <c r="Q149" i="1" l="1"/>
  <c r="Q179" i="1"/>
  <c r="Q119" i="1"/>
  <c r="Q167" i="1"/>
  <c r="Q22" i="1"/>
  <c r="P16" i="2"/>
  <c r="P32" i="2"/>
  <c r="R4" i="3" l="1"/>
  <c r="R9" i="3"/>
  <c r="R121" i="3"/>
  <c r="R110" i="3"/>
  <c r="R149" i="3"/>
  <c r="R24" i="4"/>
  <c r="R19" i="4"/>
  <c r="R46" i="4"/>
  <c r="R42" i="4"/>
  <c r="R98" i="4"/>
  <c r="R86" i="4"/>
  <c r="R25" i="4"/>
  <c r="O5" i="5"/>
  <c r="Q23" i="6"/>
  <c r="Q69" i="6"/>
  <c r="J1048557" i="3"/>
  <c r="G1048557" i="3"/>
  <c r="H1048557" i="3"/>
  <c r="I1048557" i="3" l="1"/>
</calcChain>
</file>

<file path=xl/sharedStrings.xml><?xml version="1.0" encoding="utf-8"?>
<sst xmlns="http://schemas.openxmlformats.org/spreadsheetml/2006/main" count="3914" uniqueCount="1167">
  <si>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</si>
  <si>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</si>
  <si>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</si>
  <si>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</si>
  <si>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</si>
  <si>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</si>
  <si>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</si>
  <si>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</si>
  <si>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</si>
  <si>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</si>
  <si>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</si>
  <si>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истории  2021-2022 учебный год</t>
  </si>
  <si>
    <t>ЗАДАНИЯ</t>
  </si>
  <si>
    <t>max 87</t>
  </si>
  <si>
    <t xml:space="preserve">max 66 </t>
  </si>
  <si>
    <t>max 90</t>
  </si>
  <si>
    <t>max 74</t>
  </si>
  <si>
    <t>max 100</t>
  </si>
  <si>
    <t>Кислицына Янина Владимировна</t>
  </si>
  <si>
    <t>Михеева Нейля Ибрагимовна</t>
  </si>
  <si>
    <t>МОУ "СОШ №4 им. академика  С.П. Королева"</t>
  </si>
  <si>
    <t>Шигаев Илья Владимирович</t>
  </si>
  <si>
    <t>Николаев Дмитрий Сергеевич</t>
  </si>
  <si>
    <t>Бердников Роман Александрович</t>
  </si>
  <si>
    <t>Романов Александр Денисович</t>
  </si>
  <si>
    <t>Кайбалиева Айгуль Нурбулатовна</t>
  </si>
  <si>
    <t>Фомин Павел Федорович</t>
  </si>
  <si>
    <t>Борисова Софья Алексеевна</t>
  </si>
  <si>
    <t>Харитонов Вадим Сергеевич</t>
  </si>
  <si>
    <t>Стукалин Артем Алексеевич</t>
  </si>
  <si>
    <t>Таранов Александр Алексеевич</t>
  </si>
  <si>
    <t>Якимова Анастасия Сергеевна</t>
  </si>
  <si>
    <t>Абраменко Артём Андреевич</t>
  </si>
  <si>
    <t>Котов Тимофей Сергеевич</t>
  </si>
  <si>
    <t>Шевырева Татьяна Юрьевна</t>
  </si>
  <si>
    <t>Савельева Арина Александровна</t>
  </si>
  <si>
    <t>Кость Любовь Антоновна</t>
  </si>
  <si>
    <t>Сорокина Екатерина Андреевна</t>
  </si>
  <si>
    <t>Тощев Иван Ильич</t>
  </si>
  <si>
    <t>Дубовицкий Богдан Олегович</t>
  </si>
  <si>
    <t>Слупицкая Анна Юрьевна</t>
  </si>
  <si>
    <t>Варламов Егор Александрович</t>
  </si>
  <si>
    <t>Макарова Арина Павловна</t>
  </si>
  <si>
    <t>Кадниников Максим Викторович</t>
  </si>
  <si>
    <t>Алдакимова Виктория Алексеевна</t>
  </si>
  <si>
    <t>Брагер Полина Константиновна</t>
  </si>
  <si>
    <t>МОУ "СОШ №33"</t>
  </si>
  <si>
    <t>Тугушева Раиса Михайловна</t>
  </si>
  <si>
    <t>Пономарева Софья Сергеевна</t>
  </si>
  <si>
    <t>Смятская Ариадна Андреевна</t>
  </si>
  <si>
    <t>Иванова Арина Сергеевна</t>
  </si>
  <si>
    <t>Лысенко Мирослава Антоновна</t>
  </si>
  <si>
    <t>Посыпайло Игорь Дмитриевич</t>
  </si>
  <si>
    <t>Долгова Маргарита Евгеньевна</t>
  </si>
  <si>
    <t>Плохушко Андрей Александрович</t>
  </si>
  <si>
    <t>Фалалеева Дарья Алексеевна</t>
  </si>
  <si>
    <t>Сильченко Людмила Станиславовна</t>
  </si>
  <si>
    <t>Мироненко Елена Борисовна</t>
  </si>
  <si>
    <t>Каналов Никита Дмитриевич</t>
  </si>
  <si>
    <t>Камардина Анастасия Максимовна</t>
  </si>
  <si>
    <t>Нефедова Вероника Александровна</t>
  </si>
  <si>
    <t>Шашкин Еремей Олегович</t>
  </si>
  <si>
    <t>Щенников Станислав Дмитриевич</t>
  </si>
  <si>
    <t>Белоусов Егор Сергеевич</t>
  </si>
  <si>
    <t>Сильченко Артем Олегович</t>
  </si>
  <si>
    <t>Гладкова Василиса Васильевна</t>
  </si>
  <si>
    <t>Арипова Диана Сейткалеевна</t>
  </si>
  <si>
    <t>Байрамова Джейла Вугаровна</t>
  </si>
  <si>
    <t>Шарфутдинова Екатерина Романовна</t>
  </si>
  <si>
    <t>Панова Дарья Дмитриевна</t>
  </si>
  <si>
    <t>Михайлов Максим Евгеньевич</t>
  </si>
  <si>
    <t>Мартянов Макарий Вадимович</t>
  </si>
  <si>
    <t>Ботов Никита Андреевич</t>
  </si>
  <si>
    <t>Перцов Арсений Сергеевич</t>
  </si>
  <si>
    <t>Россошанский Александр Павлович</t>
  </si>
  <si>
    <t>Мамонова Дарья Александровна</t>
  </si>
  <si>
    <t>Абдулкеримова Камилла</t>
  </si>
  <si>
    <t>Корытникова Дарья Дмитриевна</t>
  </si>
  <si>
    <t>Чернобай Валерия</t>
  </si>
  <si>
    <t>Хорошилова Алина</t>
  </si>
  <si>
    <t>Галушко Анастасия</t>
  </si>
  <si>
    <t>Капица Карина Викторовна</t>
  </si>
  <si>
    <t>Кузнецова Ульяна Артемовна</t>
  </si>
  <si>
    <t>Бусаргина Дарья Романовна</t>
  </si>
  <si>
    <t>Коновалов Иван Дмитриевич</t>
  </si>
  <si>
    <t>Бабина Дарья Алексеевна</t>
  </si>
  <si>
    <t>МАОУ "СОШ № 29"</t>
  </si>
  <si>
    <t>Коренюгин Константин Вячеславович</t>
  </si>
  <si>
    <t>Овчинникова Александра Михайловна</t>
  </si>
  <si>
    <t>Фимина Елизавета Сергеевна</t>
  </si>
  <si>
    <t>Фомичева Анна Дмитриевна</t>
  </si>
  <si>
    <t>Шарипов Кирилл Константинович</t>
  </si>
  <si>
    <t>Крылова Мария Николаевна</t>
  </si>
  <si>
    <t>Трифонова Дарья Николаевна</t>
  </si>
  <si>
    <t>Никитин Руслан Васильевич</t>
  </si>
  <si>
    <t>Шепелев Григорий Игоревич</t>
  </si>
  <si>
    <t>Юрасова Маргарита Евгеньевна</t>
  </si>
  <si>
    <t>Малютина Мария Ильинична</t>
  </si>
  <si>
    <t>Данилина Варвара Александровна</t>
  </si>
  <si>
    <t>Куркаева Элиза Рафаэлевна</t>
  </si>
  <si>
    <t>Шарипов Артем Константинович</t>
  </si>
  <si>
    <t>Дьяков Рустам Магомедович</t>
  </si>
  <si>
    <t>Пастухов Виктор Дмитриевич</t>
  </si>
  <si>
    <t>Шурина Милена Жанатовна</t>
  </si>
  <si>
    <t>Кенжаева Регина Романовна</t>
  </si>
  <si>
    <t>Калугина Ангелина Дмитриевна</t>
  </si>
  <si>
    <t>Субботина Алина Дмитриевна</t>
  </si>
  <si>
    <t>Рыжкин Александр Александрович</t>
  </si>
  <si>
    <t>Балаян Ася Андреевна</t>
  </si>
  <si>
    <t>Зоркова Дарья Викторовна</t>
  </si>
  <si>
    <t>МОУ "СОШ № 3"</t>
  </si>
  <si>
    <t>Иванова Галина Анатольевна</t>
  </si>
  <si>
    <t>Меджидов Керим Маратович</t>
  </si>
  <si>
    <t>Мигунова Виктория Алексеевна</t>
  </si>
  <si>
    <t>Солодухина Анастасия Валерьевна</t>
  </si>
  <si>
    <t>Черноиванов Ростислав Романович</t>
  </si>
  <si>
    <t>Агудина Кира Александровна</t>
  </si>
  <si>
    <t>Фролов Андрей Николаевич</t>
  </si>
  <si>
    <t>Денисенкова Татьяна Петровна</t>
  </si>
  <si>
    <t>Кашина Яна Максимовна</t>
  </si>
  <si>
    <t>Шалимова Софья Денисовна</t>
  </si>
  <si>
    <t>Будкевич Яна Евгеньевна</t>
  </si>
  <si>
    <t>Паргеев Иван Михайлович</t>
  </si>
  <si>
    <t>Юсупова Мадина Арстановна</t>
  </si>
  <si>
    <t>Грекова Виктория Федоровна</t>
  </si>
  <si>
    <t>Скурлатова Ксения Алексеевна</t>
  </si>
  <si>
    <t>Хакимова Полина Романовна</t>
  </si>
  <si>
    <t>Королева Софья Вадимовна</t>
  </si>
  <si>
    <t>Криушин Егор Александрович</t>
  </si>
  <si>
    <t>Рузимбоева Мехринисо Умар кизи</t>
  </si>
  <si>
    <t>Кадиалиева Эльвира Маратовна</t>
  </si>
  <si>
    <t>Хаванова Виктория Александровна</t>
  </si>
  <si>
    <t>Заварухина Людмила Евгеньевна</t>
  </si>
  <si>
    <t>Руденко Анастасия Александровна</t>
  </si>
  <si>
    <t>Сагалаев Денис Денисович</t>
  </si>
  <si>
    <t>Корчагин Алексей Денисович</t>
  </si>
  <si>
    <t>Николаев  Кирилл Михайлович</t>
  </si>
  <si>
    <t>Сарымсакова Алина Геннадьевна</t>
  </si>
  <si>
    <t>Силкин Роман Александрович</t>
  </si>
  <si>
    <t>Филатова Анна Ивановна</t>
  </si>
  <si>
    <t>МОУ "СОШ №3"</t>
  </si>
  <si>
    <t>Хмарина Олеся Александровна</t>
  </si>
  <si>
    <t xml:space="preserve"> Коновальчик  Диана Алексеевна</t>
  </si>
  <si>
    <t>Хакимов Никита Романович</t>
  </si>
  <si>
    <t>Рукавицына Нелля  Юрьевна</t>
  </si>
  <si>
    <t>Демьянец Зоя Эдуардовна</t>
  </si>
  <si>
    <t>МОУ "СОШ "Патриот" с кадетскими классами им. Ю.М. Дейнеко"</t>
  </si>
  <si>
    <t>Дитрих Елена Андреевна</t>
  </si>
  <si>
    <t>Колесников Кирилл Васильевич</t>
  </si>
  <si>
    <t>Лавданский Валентин Сергеевич</t>
  </si>
  <si>
    <t>Матвеева Виктория Викторовна</t>
  </si>
  <si>
    <t>Хавкин Егор Леонидович</t>
  </si>
  <si>
    <t>Петрова Анастасия Сергеевна</t>
  </si>
  <si>
    <t>Байдашева Карина Романовна</t>
  </si>
  <si>
    <t>Коньшин Милан Евгеньевич</t>
  </si>
  <si>
    <t>Ахпанова Алина Армановна</t>
  </si>
  <si>
    <t>Потапова Любовь Петровна</t>
  </si>
  <si>
    <t>Омельченко Анастасия Денисовна</t>
  </si>
  <si>
    <t>Попович Владимир Валентинович</t>
  </si>
  <si>
    <t>Суханов Андрей Игоревич</t>
  </si>
  <si>
    <t>Абрамов Владислав Александрович</t>
  </si>
  <si>
    <t>Карташов Даниил Александрович</t>
  </si>
  <si>
    <t>Кабалова Кристина Сергеевна</t>
  </si>
  <si>
    <t>Кункаков Али Асхатович</t>
  </si>
  <si>
    <t>Лозенкова Елизавета Михайловна</t>
  </si>
  <si>
    <t>Черёмухин Глеб Александрович</t>
  </si>
  <si>
    <t>Мешков Егор Игоревич</t>
  </si>
  <si>
    <t>Хурдаков Никита Алексеевич</t>
  </si>
  <si>
    <t>Цабан Николай Николаевич</t>
  </si>
  <si>
    <t>Сулаева Юлия Дмитриевна</t>
  </si>
  <si>
    <t>Зеленцов Степан Юрьевич</t>
  </si>
  <si>
    <t>Бушма Данила Сергеевич</t>
  </si>
  <si>
    <t>Слепов Матвей Михайлович</t>
  </si>
  <si>
    <t>Прокопец Софья Сергеевна</t>
  </si>
  <si>
    <t>Попугаева Полина Алексеевна</t>
  </si>
  <si>
    <t>Федорова Анна  Алексеевна</t>
  </si>
  <si>
    <t xml:space="preserve">Киселёв Артём Витальевич </t>
  </si>
  <si>
    <t>Поздеев Никита Андреевич</t>
  </si>
  <si>
    <t>Шушунов Артем Александрович</t>
  </si>
  <si>
    <t>МОУ "СОШ "Патриот" с кадетскими классами им. Ю. М. Дейнеко"</t>
  </si>
  <si>
    <t>Концыбовская Марина Николаевна</t>
  </si>
  <si>
    <t>Чурчук Иван Валерьевич</t>
  </si>
  <si>
    <t>Смирнов Артем Максимович</t>
  </si>
  <si>
    <t>Додыченко Александр Александрович</t>
  </si>
  <si>
    <t>Сукнёв Кирилл Андреевич</t>
  </si>
  <si>
    <t>Колесникова Валерия Александровна</t>
  </si>
  <si>
    <t>Емельянов Александр Александрович</t>
  </si>
  <si>
    <t>Аббакумова Мария Олеговна</t>
  </si>
  <si>
    <t>Габбасова Карина Дулатовна</t>
  </si>
  <si>
    <t>Гизатулин Егор Олегович</t>
  </si>
  <si>
    <t>Дзюбан Кирилл Викторович</t>
  </si>
  <si>
    <t>Лохмотова Алина Васильевна</t>
  </si>
  <si>
    <t>Никифоров Вадим Романович</t>
  </si>
  <si>
    <t>Абулинова Алина Ербулатовна</t>
  </si>
  <si>
    <t>МОУ "СОШ с. Широкополье"</t>
  </si>
  <si>
    <t>Нагодкин Андрей Иванович</t>
  </si>
  <si>
    <t>Фионина Вероника Сергеевна</t>
  </si>
  <si>
    <t>Андрусенкова Анастасия Алексеевна</t>
  </si>
  <si>
    <t>Гришина Виолета Владимировна</t>
  </si>
  <si>
    <t>Исмаилов Данат Куанышевич</t>
  </si>
  <si>
    <t>Нургалиев Дамир Мусагалиевич</t>
  </si>
  <si>
    <t>Баймуханова Алима Нигметулловна</t>
  </si>
  <si>
    <t>МОУ СОШ с. Широкополье</t>
  </si>
  <si>
    <t>Баймуханова Зайна Нигметулловна</t>
  </si>
  <si>
    <t>Годзюмаха Андрей Александрович</t>
  </si>
  <si>
    <t>Кольченко Арина Юрьевна</t>
  </si>
  <si>
    <t>Мусинова Анастасия Ербулатовна</t>
  </si>
  <si>
    <t>Шведунова Алина Сергеевна</t>
  </si>
  <si>
    <t>Карелина Ксения Николаевна</t>
  </si>
  <si>
    <t>Нурманов Салават Рустамович</t>
  </si>
  <si>
    <t>Чистов Кирилл Сергеевич</t>
  </si>
  <si>
    <t>Косоуров Дмитрий Алексеевич</t>
  </si>
  <si>
    <t>МОУ "СОШ с. Кирово"</t>
  </si>
  <si>
    <t>Караман Павел Федорович</t>
  </si>
  <si>
    <t>Умаев Джамал Тимурович</t>
  </si>
  <si>
    <t>Гизатулина Софья Раимовна</t>
  </si>
  <si>
    <t>Имангазиева Амина Анваровна</t>
  </si>
  <si>
    <t>Алексанкина Юлия Александровна</t>
  </si>
  <si>
    <t>Путков Даниил Аркадьевич</t>
  </si>
  <si>
    <t>Умаева Марьям Рамзановна</t>
  </si>
  <si>
    <t>Акажанова Карина Актамовна</t>
  </si>
  <si>
    <t>Гедерт Татьяна Эдуардовна</t>
  </si>
  <si>
    <t>МОУ " ООШ с. Квасниковка"</t>
  </si>
  <si>
    <t>Лукьянович Ольга Дмитриевна</t>
  </si>
  <si>
    <t>Водяницкая Анастасия Викторовна</t>
  </si>
  <si>
    <t xml:space="preserve">Волкова Виктория Сергеевна </t>
  </si>
  <si>
    <t>Базаров Антон Викторович</t>
  </si>
  <si>
    <t>МОУ "СОШ п. Придорожный"</t>
  </si>
  <si>
    <t>Демченко Оксана Михайловна</t>
  </si>
  <si>
    <t>Зайцев Александр Павлович</t>
  </si>
  <si>
    <t>Кумарова Аделина Жумабековна</t>
  </si>
  <si>
    <t>Ханларова Алина Садыковна</t>
  </si>
  <si>
    <t>Амиров Рустам Русланович</t>
  </si>
  <si>
    <t>Жакаув Аделина Исмухамбетовна</t>
  </si>
  <si>
    <t>Юртаева Валерия Алексеевна</t>
  </si>
  <si>
    <t>Адаева Динара Армановна</t>
  </si>
  <si>
    <t>Варзар Диана  Максимовна</t>
  </si>
  <si>
    <t>Дементьева Мария Андреевна</t>
  </si>
  <si>
    <t>Инисова Анастасия Павловна</t>
  </si>
  <si>
    <t>Ильина Полина Дмитриевна</t>
  </si>
  <si>
    <t>Кочеткова Виктория Юрьевна</t>
  </si>
  <si>
    <t>МОУ "ООШ с. Ленинское"</t>
  </si>
  <si>
    <t>Демьяненко Елена Евгеньевна</t>
  </si>
  <si>
    <t>Шкурат Илья Владимирович</t>
  </si>
  <si>
    <t>МОУ"ООШ с. Ленинское"</t>
  </si>
  <si>
    <t>Коткова Анна Павловна</t>
  </si>
  <si>
    <t>Буренкова Мария Александровна</t>
  </si>
  <si>
    <t>Борисова Ирина Андреевна</t>
  </si>
  <si>
    <t>Иванюченко Дарья Андреевна</t>
  </si>
  <si>
    <t>МОУ ООШ п. Прибрежный</t>
  </si>
  <si>
    <t>Чебакова Наталья Сергеевна</t>
  </si>
  <si>
    <t>Козинко Максим Сергеевич</t>
  </si>
  <si>
    <t>Калистратова Анна Вадимовна</t>
  </si>
  <si>
    <t>Самойлова Наталья Алексеевна</t>
  </si>
  <si>
    <t>Колонина Полина Тимофеевна</t>
  </si>
  <si>
    <t>Усманова Милана Данияровна</t>
  </si>
  <si>
    <t>Абулькин Ринат Абубекярович</t>
  </si>
  <si>
    <t>Самойлов Никита Алексеевич</t>
  </si>
  <si>
    <t>Тарасов Данил Сергеевич</t>
  </si>
  <si>
    <t>Лелеко Алёна Валерьевна</t>
  </si>
  <si>
    <t>МОУ "СОШ №21 им. И.А. Каплунова</t>
  </si>
  <si>
    <t>Юрков Сергей Павлович</t>
  </si>
  <si>
    <t>Ховрина Валерия Алексеевна</t>
  </si>
  <si>
    <t>Бутко Дарья Денисовна</t>
  </si>
  <si>
    <t>Стерликова Диана Николаевна</t>
  </si>
  <si>
    <t>Данилова Валерия Андреевна</t>
  </si>
  <si>
    <t>Носов Никита Дмитриевич</t>
  </si>
  <si>
    <t>Буцких Василий Васильевич</t>
  </si>
  <si>
    <t>Косовичесва Анастасия Геннадьевна</t>
  </si>
  <si>
    <t>Нехорошева Анастасия Сергеевна</t>
  </si>
  <si>
    <t>МОУ "СОШ № 21 им.И.М. Каплунова"</t>
  </si>
  <si>
    <t>Рязанцев Корней Ефимович</t>
  </si>
  <si>
    <t>МОУ "СОШ № 31"</t>
  </si>
  <si>
    <t>Супрун Вера Ивановна</t>
  </si>
  <si>
    <t>Фролов Сергей Антонович</t>
  </si>
  <si>
    <t>Ашурова Амина Раджуевна</t>
  </si>
  <si>
    <t>Титекина Карина Артёмовна</t>
  </si>
  <si>
    <t>Кабанов Иван Артёмович</t>
  </si>
  <si>
    <t>Ермохина Людмила Борисовна</t>
  </si>
  <si>
    <t>Широченко Анастасия Александровна</t>
  </si>
  <si>
    <t>Ермуханова Юлия Александровна</t>
  </si>
  <si>
    <t>Такшаитова Дарина Дамировна</t>
  </si>
  <si>
    <t>Чиркова Софья Леонидовна</t>
  </si>
  <si>
    <t>Савран Марина Евгеньевна</t>
  </si>
  <si>
    <t>Фролов Кирилл Антонович</t>
  </si>
  <si>
    <t>Башук Аделина Сергеевна</t>
  </si>
  <si>
    <t>Синютина Яна Павловна</t>
  </si>
  <si>
    <t>Кайбалиева Самира Кавлкановна</t>
  </si>
  <si>
    <t>Рогачёва Раиса Алексеевна</t>
  </si>
  <si>
    <t>Зимина Анастасия Андреевна</t>
  </si>
  <si>
    <t>Рубан Максим Алексеевич</t>
  </si>
  <si>
    <t>Байбулов Ильдар Арманович</t>
  </si>
  <si>
    <t>Лапшова Ксения Александровна</t>
  </si>
  <si>
    <t>Крючков Илья Александрович</t>
  </si>
  <si>
    <t>Малев Роман Николаевич</t>
  </si>
  <si>
    <t>Митяева Алина Константиновна</t>
  </si>
  <si>
    <t>Кудашов Артём Валерьевич</t>
  </si>
  <si>
    <t>Бондарь Кирилл Дмитриевич</t>
  </si>
  <si>
    <t>Володин Константин Александрович</t>
  </si>
  <si>
    <t>Гапиенко Дарья Александровна</t>
  </si>
  <si>
    <t>Гаркуша Даниил Владиславович</t>
  </si>
  <si>
    <t>Ивченко Никита Денисович</t>
  </si>
  <si>
    <t>Титкова Яна Олеговна</t>
  </si>
  <si>
    <t>Авдеев Егор Ильич</t>
  </si>
  <si>
    <t>МОУ "ООШ № 10"</t>
  </si>
  <si>
    <t>Чугунова Ольга Юрьевна</t>
  </si>
  <si>
    <t>Зариева Елизавета Викторовна</t>
  </si>
  <si>
    <t>Актау Зелимхан Данатович</t>
  </si>
  <si>
    <t>Руденко Кирилл Алексеевич</t>
  </si>
  <si>
    <t>Хабиева Самира Рифатовна</t>
  </si>
  <si>
    <t>Хрусталева Дарья Владимировна</t>
  </si>
  <si>
    <t>Сатаев Ильдар Харисович</t>
  </si>
  <si>
    <t>Рахметулина Алина Жолдасовна</t>
  </si>
  <si>
    <t>Беляева Анастасия Дмитриевна</t>
  </si>
  <si>
    <t>Абсолямова Нурия Ринатовна</t>
  </si>
  <si>
    <t>МОУ "СОШ №12 им. В.Ф. Суханова"</t>
  </si>
  <si>
    <t>Сорокина Татьяна Александровна</t>
  </si>
  <si>
    <t>Елистратова Ксения Романовна</t>
  </si>
  <si>
    <t>Чурсина Виктория Ивановна</t>
  </si>
  <si>
    <t>Шелякина Любовь Александровна</t>
  </si>
  <si>
    <t>Щипков Роман Сергеевич</t>
  </si>
  <si>
    <t>Никитина Делия Александровна</t>
  </si>
  <si>
    <t>Гершкуль Анастасия Андреевна</t>
  </si>
  <si>
    <t>Рамазанова Камилла Элмановна</t>
  </si>
  <si>
    <t>Полянская София Игоревна</t>
  </si>
  <si>
    <t>Капицына Ника Юрьевна</t>
  </si>
  <si>
    <t>Канельская Галина Даниловна</t>
  </si>
  <si>
    <t>Волкова Карина Александровна</t>
  </si>
  <si>
    <t>Конина Елизавета Васильевна</t>
  </si>
  <si>
    <t>Максимова Яна Михайловна</t>
  </si>
  <si>
    <t>Тюхтина Мария Викторовна</t>
  </si>
  <si>
    <t>Попеко Всеволод Владимирович</t>
  </si>
  <si>
    <t>Жаравина Юлия Александровна</t>
  </si>
  <si>
    <t>Кропотова Дарья Андреевна</t>
  </si>
  <si>
    <t>Головешко Иван Дмитриевич</t>
  </si>
  <si>
    <t>Пьянкова Валерия Александровна</t>
  </si>
  <si>
    <t>Акатова Варвара Денисовна</t>
  </si>
  <si>
    <t>Свириденко София Леонидовна</t>
  </si>
  <si>
    <t>Ан Анастасия Александровна</t>
  </si>
  <si>
    <t>Бобырева Кира Константиновна</t>
  </si>
  <si>
    <t>Климова Анастасия Игоревна</t>
  </si>
  <si>
    <t>Коротич Тимур Ренатович</t>
  </si>
  <si>
    <t>Нищенкова Кристина Артёмовна</t>
  </si>
  <si>
    <t>Ромашова Самира Ермековна</t>
  </si>
  <si>
    <t>Куликов Кирилл Юрьевич</t>
  </si>
  <si>
    <t>Шелехова Маргарита Сергеевна</t>
  </si>
  <si>
    <t>Джуликян Светлана Арменовна</t>
  </si>
  <si>
    <t>Конин Александр Васильевич</t>
  </si>
  <si>
    <t>Гордов Евгений Сергеевич</t>
  </si>
  <si>
    <t>Конограй Эдуард Константинович</t>
  </si>
  <si>
    <t xml:space="preserve">Магомедов Илья Ахмедович </t>
  </si>
  <si>
    <t>Дронов Антон Алексеевич</t>
  </si>
  <si>
    <t>Пупышева Полина Андреевна</t>
  </si>
  <si>
    <t>Перепелова Валерия Львовна</t>
  </si>
  <si>
    <t xml:space="preserve">Куликова Алина Дмитриевна </t>
  </si>
  <si>
    <t>Донгузов Сергей Георгиевич</t>
  </si>
  <si>
    <t>Ахметжанов Констатин Александрович</t>
  </si>
  <si>
    <t>МОУ "СОШ п. имени К. Маркса"</t>
  </si>
  <si>
    <t>Акчурина Дамира Рашидовна</t>
  </si>
  <si>
    <t>Сатуев Даниил Русланович</t>
  </si>
  <si>
    <t>Нефедова Дарья Александровна</t>
  </si>
  <si>
    <t>Наурзова Алина Давлетовна</t>
  </si>
  <si>
    <t>Волвенкина Екатерина Николаевна</t>
  </si>
  <si>
    <t>Федотова Ирина Александровна</t>
  </si>
  <si>
    <t>Червякова Яна Александровна</t>
  </si>
  <si>
    <t>Биккалиева Алина Искаковна</t>
  </si>
  <si>
    <t>Дамзен Елена Сергеевна</t>
  </si>
  <si>
    <t>Гасанзаде Исрафил Талех оглы</t>
  </si>
  <si>
    <t>МОУ "ООШ п. Лощинный"</t>
  </si>
  <si>
    <t xml:space="preserve">Захарова Алина Владимировна </t>
  </si>
  <si>
    <t xml:space="preserve">Джальмуханова Диляра Рустамовна </t>
  </si>
  <si>
    <t xml:space="preserve">Колчина Анастасия Сергеевна </t>
  </si>
  <si>
    <t xml:space="preserve">Милюков Иван Валентинович </t>
  </si>
  <si>
    <t xml:space="preserve">Петер Артур Александрович </t>
  </si>
  <si>
    <t xml:space="preserve">Сейтова Адема Ерикхановна </t>
  </si>
  <si>
    <t xml:space="preserve">Абрамов Сергей Владимирович </t>
  </si>
  <si>
    <t>МОУ "ООШ п.Лощинный"</t>
  </si>
  <si>
    <t>Демин Илья Сергеевич</t>
  </si>
  <si>
    <t xml:space="preserve">Какулина Карина Сергеевна </t>
  </si>
  <si>
    <t xml:space="preserve">Кубашев Карим Ерболович </t>
  </si>
  <si>
    <t xml:space="preserve">Ванина Зарина Петровна </t>
  </si>
  <si>
    <t xml:space="preserve">Зайцева Алена Михайловна </t>
  </si>
  <si>
    <t xml:space="preserve">Комкова Юлия Викторовна </t>
  </si>
  <si>
    <t xml:space="preserve">Наурзова Милана Кайратовна </t>
  </si>
  <si>
    <t xml:space="preserve">Серебрякова Юлия Андреевна </t>
  </si>
  <si>
    <t xml:space="preserve">Черпак Виолетта Дмитриевна </t>
  </si>
  <si>
    <t>Васильева Софья Сергеевна</t>
  </si>
  <si>
    <t>МОУ "СОШ №1"</t>
  </si>
  <si>
    <t>Жогина Наталия Владимировна</t>
  </si>
  <si>
    <t>Евтягина Софья Константиновна</t>
  </si>
  <si>
    <t>Лимова Василиса Александровна</t>
  </si>
  <si>
    <t>Есаулова Арина Романовна</t>
  </si>
  <si>
    <t>Медцов Лев Михайлович</t>
  </si>
  <si>
    <t>Мельникова Карина Александровна</t>
  </si>
  <si>
    <t>Корж Анна Юрьевна</t>
  </si>
  <si>
    <t>Бочарова Дарья Кирилловна</t>
  </si>
  <si>
    <t>Павлова Татьяна Витальевна</t>
  </si>
  <si>
    <t>Филатов Александр Евгеньевич</t>
  </si>
  <si>
    <t xml:space="preserve">Юлин Андрей Сергеевич </t>
  </si>
  <si>
    <t xml:space="preserve">Петрова Наталья Сергеевна </t>
  </si>
  <si>
    <t xml:space="preserve">Шевченко Екатерина Витальевна </t>
  </si>
  <si>
    <t xml:space="preserve">Смирнова Анастасия Николаевна </t>
  </si>
  <si>
    <t xml:space="preserve">Гуляев Артём Дмитриевич </t>
  </si>
  <si>
    <t xml:space="preserve">Овчухова Вероника Алексеевна </t>
  </si>
  <si>
    <t xml:space="preserve">Макогон Анна Александровна </t>
  </si>
  <si>
    <t>Чувилина Алена Олеговна</t>
  </si>
  <si>
    <t>Тартынская Мария Владимировна</t>
  </si>
  <si>
    <t>Лукьянова Ирина Николаевна</t>
  </si>
  <si>
    <t>Медведева Елизавета Алексеевна</t>
  </si>
  <si>
    <t>Абушаева Рината Рифатовна</t>
  </si>
  <si>
    <t xml:space="preserve">Крыскин Данил Андреевич </t>
  </si>
  <si>
    <t xml:space="preserve">Макаров Владислав Романович </t>
  </si>
  <si>
    <t>Склярова Анна Александровна</t>
  </si>
  <si>
    <t>Соловьёв Егор Алексеевич</t>
  </si>
  <si>
    <t>Тарапаева Анна Константиновна</t>
  </si>
  <si>
    <t>Масасин Данила Дмитриевич</t>
  </si>
  <si>
    <t>МОУ " СОШ №20"</t>
  </si>
  <si>
    <t>Давыдова Ольга Валерьевна</t>
  </si>
  <si>
    <t>Абасова Екатерина Алиевна</t>
  </si>
  <si>
    <t>МОУ "СОШ №20"</t>
  </si>
  <si>
    <t>Маркина Екатерина Андреевна</t>
  </si>
  <si>
    <t>МОУ "  СОШ №20"</t>
  </si>
  <si>
    <t>Блинов Сергей Сергеевич</t>
  </si>
  <si>
    <t>Небыкова Елена Геннадьевна</t>
  </si>
  <si>
    <t>Панина Анастасия Денисовна</t>
  </si>
  <si>
    <t>Корабель Алёна Дмитриевна</t>
  </si>
  <si>
    <t>МОУ "СОШ №32"</t>
  </si>
  <si>
    <t>Шишкина Надежда Викторовна</t>
  </si>
  <si>
    <t>Корабель Анастасия Дмитриевна</t>
  </si>
  <si>
    <t>Крысь Вероника Максимовна</t>
  </si>
  <si>
    <t>Крыщенко Михаил Сергеевич</t>
  </si>
  <si>
    <t>Гарбуз Ангелина Антоновна</t>
  </si>
  <si>
    <t>Ткачева Анастасия Сергеевна</t>
  </si>
  <si>
    <t>Кваскова Маргарита Сергеевна</t>
  </si>
  <si>
    <t>Пухова Алёна Валерьевна</t>
  </si>
  <si>
    <t>Хужиназарова Надежда Владимировна</t>
  </si>
  <si>
    <t>Протасов Александр Анатольевич</t>
  </si>
  <si>
    <t>Дубинина Александра Романовна</t>
  </si>
  <si>
    <t>Каренко Дмитрий Александрович</t>
  </si>
  <si>
    <t>Киселева Мария Павловна</t>
  </si>
  <si>
    <t>Лукечева Марина Антоновна</t>
  </si>
  <si>
    <t>Щеглова Анна Анатольевна</t>
  </si>
  <si>
    <t>Грибенькова Кристина Викторовна</t>
  </si>
  <si>
    <t>Иванова Мария Романовна</t>
  </si>
  <si>
    <t>Окатьева Юлианна Васильевна</t>
  </si>
  <si>
    <t>Пирогова Анастасия Вадимовна</t>
  </si>
  <si>
    <t>Мордвинкина Анна Александровна</t>
  </si>
  <si>
    <t>Фадеев Глеб Алексеевич</t>
  </si>
  <si>
    <t>Шейко Арина Николаевна</t>
  </si>
  <si>
    <t>Умрихина Ксения Сергеевна</t>
  </si>
  <si>
    <t>Грищенко Елизавета Васильевна</t>
  </si>
  <si>
    <t>Яксанова Марьяна Сергеевна</t>
  </si>
  <si>
    <t>Миллер Артем Евгеньевич</t>
  </si>
  <si>
    <t>Мордвинцева Алиса Сергеевна</t>
  </si>
  <si>
    <t>Данилов Илья Михайлович</t>
  </si>
  <si>
    <t>Серов Глеб Артурович</t>
  </si>
  <si>
    <t>Литвинов Артем Николаевич</t>
  </si>
  <si>
    <t>Архипов Максим Вячеславович</t>
  </si>
  <si>
    <t>Галишников Денис Сергеевич</t>
  </si>
  <si>
    <t>Нурлыгаянов Артур Альбертович</t>
  </si>
  <si>
    <t>Согуренко Дарья Андреевна</t>
  </si>
  <si>
    <t>Зырянов Никита Сергеевич</t>
  </si>
  <si>
    <t>Исаев Владислав Андреевич</t>
  </si>
  <si>
    <t>Вольперт Юлия Александровна</t>
  </si>
  <si>
    <t>Кучумова Амалия Искандеровна</t>
  </si>
  <si>
    <t>Апарин Иван Дмитриевич</t>
  </si>
  <si>
    <t>Дубатовка Вадим Юрьевич</t>
  </si>
  <si>
    <t>Гора Михаил Евгеньевич</t>
  </si>
  <si>
    <t>Кочубей Николай Иванович</t>
  </si>
  <si>
    <t>Кикбай Руслан Сергеевич</t>
  </si>
  <si>
    <t>Мауленов Кирилл Сергеевич</t>
  </si>
  <si>
    <t>Зубаирова Мадина Рифгатевна</t>
  </si>
  <si>
    <t>Редченко Елизавета Сергеевна</t>
  </si>
  <si>
    <t>Пигалова Елена Андреевна</t>
  </si>
  <si>
    <t>Логановская Екатерина Александровна</t>
  </si>
  <si>
    <t>Захаров Владислав Вадимович</t>
  </si>
  <si>
    <t>Бобровская Элеонора Владимировна</t>
  </si>
  <si>
    <t>Буйлина Ангелина Игоревна</t>
  </si>
  <si>
    <t>МОУ "ООШ п Взлетный"</t>
  </si>
  <si>
    <t>Шведова Екатерина Владимировна</t>
  </si>
  <si>
    <t>Гнидак Алена Ивановна</t>
  </si>
  <si>
    <t>Буромбаева Карина Сергеевна</t>
  </si>
  <si>
    <t>Вайцеховский Владислав Романович</t>
  </si>
  <si>
    <t>Еремин Кирилл Юрьевич</t>
  </si>
  <si>
    <t>Жулепа Дмитрий Сергеевич</t>
  </si>
  <si>
    <t>Коваленко Александр Александрович</t>
  </si>
  <si>
    <t>Коваленко Дмитрий Александрович</t>
  </si>
  <si>
    <t>Некрасова Юлия Александровна</t>
  </si>
  <si>
    <t>Сайбаталова Диана Ринатовна</t>
  </si>
  <si>
    <t>Муслимов Артем Маратович</t>
  </si>
  <si>
    <t>Фирсова Виктория Юрьевна</t>
  </si>
  <si>
    <t>Ахтырченко Данила Андреевич</t>
  </si>
  <si>
    <t>Попов Иван Эдуардович</t>
  </si>
  <si>
    <t>Тимофеева Вероника Александровна</t>
  </si>
  <si>
    <t>МОУ " СОШ№24 им. В.И.Пономаренко"</t>
  </si>
  <si>
    <t>Бердникова Марина Викторовна</t>
  </si>
  <si>
    <t>Кузнецов  Арсений Дмитриевич</t>
  </si>
  <si>
    <t>Походзей Анастасия Юрьевна</t>
  </si>
  <si>
    <t>МОУ " СОШ№24 им В.И.Пономаренко"</t>
  </si>
  <si>
    <t>Тарабрина Кристина Владимировна</t>
  </si>
  <si>
    <t>Арушанова Виктория Эриковна</t>
  </si>
  <si>
    <t>Бубликов Максим Дмитриевич</t>
  </si>
  <si>
    <t>Иванов Евгений Владимирович</t>
  </si>
  <si>
    <t>Козорез София Михайловна</t>
  </si>
  <si>
    <t>Ерофеева Елена Анатольевна</t>
  </si>
  <si>
    <t>Мудрецов Андрей Дмитриевич</t>
  </si>
  <si>
    <t>МОУ "СОШ им. Ю.А. Гагарина"</t>
  </si>
  <si>
    <t>Бондаренко Марина Анатольевна</t>
  </si>
  <si>
    <t>Бондаренко Роман Витальевич</t>
  </si>
  <si>
    <t xml:space="preserve">Ломовцев Владислав Владимирович </t>
  </si>
  <si>
    <t>Пантелеймонова Мария Евгеньевна</t>
  </si>
  <si>
    <t>Сильченко Ирина Валентиновна</t>
  </si>
  <si>
    <t>Азизов Тимур Ринатович</t>
  </si>
  <si>
    <t>Ильина Изабелла Григорьевна</t>
  </si>
  <si>
    <t>Бондаренко Кира Артемовна</t>
  </si>
  <si>
    <t>Тактаев Роман Владимирович</t>
  </si>
  <si>
    <t>Щербина Екатерина Сергеевна</t>
  </si>
  <si>
    <t>Симонов Юрий Евгеньевич</t>
  </si>
  <si>
    <t>Михайлов Александр Андреевич</t>
  </si>
  <si>
    <t>Намазова Алина Тимуровна</t>
  </si>
  <si>
    <t>МОУ "СОШ  Ю.А. Гагарина"</t>
  </si>
  <si>
    <t>Фролова Марина Николаевна</t>
  </si>
  <si>
    <t>Плеханков Глеб Ильич</t>
  </si>
  <si>
    <t>Спирина Ангелина Юрьевна</t>
  </si>
  <si>
    <t>Донина Яна Дмитриевна</t>
  </si>
  <si>
    <t>Латыпов Ильяс Ильнурович</t>
  </si>
  <si>
    <t>Петрова Александра Светозаровна</t>
  </si>
  <si>
    <t>Пилягин Даниил Александрович</t>
  </si>
  <si>
    <t>Пронин Олег Станиславович</t>
  </si>
  <si>
    <t>Манько Виктория Ильинична</t>
  </si>
  <si>
    <t>Гарин Даниил Александрович</t>
  </si>
  <si>
    <t>Игнатьев Ярослав Владимирович</t>
  </si>
  <si>
    <t>Харламова Мария Витальевна</t>
  </si>
  <si>
    <t>МОУ "СОШ им. Ю.А.Гагарина"</t>
  </si>
  <si>
    <t>Морозова Ирина Романовна</t>
  </si>
  <si>
    <t>Вавилин Максим Витальевич</t>
  </si>
  <si>
    <t>Корняков Георгий Денисович</t>
  </si>
  <si>
    <t>ХарламовМихаил  Витальевич</t>
  </si>
  <si>
    <t>Степанова Ангелина Александровна</t>
  </si>
  <si>
    <t>Желонкина Диана Денисовна</t>
  </si>
  <si>
    <t xml:space="preserve">Бондаренко Марина Анатольевна </t>
  </si>
  <si>
    <t>Смолобочкин Матвей Андреевич</t>
  </si>
  <si>
    <t>Филев Павел Андреевич</t>
  </si>
  <si>
    <t>Фролова Мария Андреевна</t>
  </si>
  <si>
    <t>Дюдяев Александр Александрович</t>
  </si>
  <si>
    <t>Герасимов Илья Романович</t>
  </si>
  <si>
    <t>Аврамов Артём Алексеевич</t>
  </si>
  <si>
    <t>МОУ "СОШ им.Ю.А.Гагарина</t>
  </si>
  <si>
    <t>Геворгян Артур Меружанович</t>
  </si>
  <si>
    <t>Резепова Кямиля Радиковна</t>
  </si>
  <si>
    <t>Никитин Иван Николаевич</t>
  </si>
  <si>
    <t xml:space="preserve">Иллипуров Константин </t>
  </si>
  <si>
    <t>Гончарова Екатерина Михайловна</t>
  </si>
  <si>
    <t>МОУ "СОШ с. Заветное"</t>
  </si>
  <si>
    <t>Носкова Ольга Николаевна</t>
  </si>
  <si>
    <t>Гулиева Айдана Микаиловна</t>
  </si>
  <si>
    <t>Евтеева Инна Сергеевна</t>
  </si>
  <si>
    <t>Лобанова Анна Андреевна</t>
  </si>
  <si>
    <t>Павлов Никита Николаевич</t>
  </si>
  <si>
    <t>Алексеева Валерия Алексеевна</t>
  </si>
  <si>
    <t>Родионова Надежда Владимировна</t>
  </si>
  <si>
    <t>Гайсина Надежда Алексеевна</t>
  </si>
  <si>
    <t>Крысова Вероника Евгеньевна</t>
  </si>
  <si>
    <t>Хайрулина Амина Маратовна</t>
  </si>
  <si>
    <t>Антонова Елизавета Ивановна</t>
  </si>
  <si>
    <t>Кульшуманов Руслан Асыльбекович</t>
  </si>
  <si>
    <t>Курманова Айдана Андреевна</t>
  </si>
  <si>
    <t>Актау Дания Азаматовна</t>
  </si>
  <si>
    <t>Джафарова Эльмира Яверовна</t>
  </si>
  <si>
    <t>Кайвалиева Эльмина Ерлановна</t>
  </si>
  <si>
    <t>Кусаинова Руфина Ербулатовна</t>
  </si>
  <si>
    <t>Сердобинцева Виктория Алексеевна</t>
  </si>
  <si>
    <t>Федорова Людмила Дмитриевна</t>
  </si>
  <si>
    <t>Абазина Наталия Андреевна</t>
  </si>
  <si>
    <t>Карагушева Жанья Нурбулатовна</t>
  </si>
  <si>
    <t>Литовченко Иляс Дмитриевич</t>
  </si>
  <si>
    <t>Хабдулов Рахметулла Самиголлаевич</t>
  </si>
  <si>
    <t>Парфенов Ербулат Ирланович</t>
  </si>
  <si>
    <t>Петрова Евгения Александровына</t>
  </si>
  <si>
    <t>Ратников Данила Витальевич</t>
  </si>
  <si>
    <t>Головчанская Николия Павловна</t>
  </si>
  <si>
    <t>МОУ "СОШ №5"</t>
  </si>
  <si>
    <t>Рышняк Гульнара Марсовна</t>
  </si>
  <si>
    <t>романова Александра Фёдоровна</t>
  </si>
  <si>
    <t>Мотовилов Владислав Денисович</t>
  </si>
  <si>
    <t>Солухова Виктория Алексеевна</t>
  </si>
  <si>
    <t>Буркова Анастасия Александровна</t>
  </si>
  <si>
    <t>Шахназарян Валерия Эдгаровна</t>
  </si>
  <si>
    <t>МОУ "СОШ № 5"</t>
  </si>
  <si>
    <t>Цыганова Людмила Николаевна</t>
  </si>
  <si>
    <t>Скопинцева Василиса Викторовна</t>
  </si>
  <si>
    <t>Фролов Матвей Дмитриевич</t>
  </si>
  <si>
    <t>Акташев Константин Игоревич</t>
  </si>
  <si>
    <t>Маркушов Артем Михайлович</t>
  </si>
  <si>
    <t>Ковшова Алина Сергеевна</t>
  </si>
  <si>
    <t>Веригина Ольга Константиновна</t>
  </si>
  <si>
    <t>Фризен Алена Григорьевна</t>
  </si>
  <si>
    <t>Красанцова Юлия Евгеньевна</t>
  </si>
  <si>
    <t>Григорьева Анастасия Витальевна</t>
  </si>
  <si>
    <t>Ротарь Анастасия Владимировна</t>
  </si>
  <si>
    <t>фёдоров Игорь Сергеевич</t>
  </si>
  <si>
    <t>Ковыков Матвей Максимович</t>
  </si>
  <si>
    <t>Мазяркин Артем Денисович</t>
  </si>
  <si>
    <t>Запасчикова Мария Викторовна</t>
  </si>
  <si>
    <t>Абилова Мира Ренатовна</t>
  </si>
  <si>
    <t>МОУ "СОШ с.Березовка"</t>
  </si>
  <si>
    <t>Филатов Олег Анатольевич</t>
  </si>
  <si>
    <t>Жулмуканова Диана Руслановна</t>
  </si>
  <si>
    <t>Ткаченко София Денисовна</t>
  </si>
  <si>
    <t>Зайцева Анастасия Дмитриевна</t>
  </si>
  <si>
    <t>Калашникова Екатерина Александровна</t>
  </si>
  <si>
    <t>Кокорина Марья Дмитриевна</t>
  </si>
  <si>
    <t>Паршина Елизавета Владимировна</t>
  </si>
  <si>
    <t>Пяк Анастасия Андреевна</t>
  </si>
  <si>
    <t>Ганина Александра Александровна</t>
  </si>
  <si>
    <t>Ганина Дарья Дмитриевна</t>
  </si>
  <si>
    <t>Кузьмина Мария Дмитриевна</t>
  </si>
  <si>
    <t>Бесчетнов Даниил Дмитриевич</t>
  </si>
  <si>
    <t>Смагина Ксения Викторовна</t>
  </si>
  <si>
    <t>Уханова Анастасия Андреевна</t>
  </si>
  <si>
    <t>Черкасов Михаил Иванович</t>
  </si>
  <si>
    <t>Верещетин Георгий Вадимович</t>
  </si>
  <si>
    <t>Даалы Виктория Сергеевна</t>
  </si>
  <si>
    <t>Орлов Артем Андреевич</t>
  </si>
  <si>
    <t>Петросян Сусанна Кареновна</t>
  </si>
  <si>
    <t>МОУ СОШ № 16</t>
  </si>
  <si>
    <t>Никитина Мария Павловна</t>
  </si>
  <si>
    <t>Керова Яна Витальевна</t>
  </si>
  <si>
    <t>Рачкина Софья Константиновна</t>
  </si>
  <si>
    <t>Зерняев Алексей Олегович</t>
  </si>
  <si>
    <t>Рахманкулова Алина Расимовна</t>
  </si>
  <si>
    <t>МОУ СОШ №16</t>
  </si>
  <si>
    <t>Первушкина Инесса Александровна</t>
  </si>
  <si>
    <t>Голубева Анастасия Витальевна</t>
  </si>
  <si>
    <t>первушкина Инесса Александровна</t>
  </si>
  <si>
    <t>Катушев Андрей Валерьевич</t>
  </si>
  <si>
    <t>Киреев Сергей Александрович</t>
  </si>
  <si>
    <t>Илюсенева Динара Амеровна</t>
  </si>
  <si>
    <t>Попов Максим Викторович</t>
  </si>
  <si>
    <t>Попова Анастасия Александровна</t>
  </si>
  <si>
    <t>Морозова Юлия Александровна</t>
  </si>
  <si>
    <t>Худобко Артем Витальевич</t>
  </si>
  <si>
    <t>Горелова Яна Александровна</t>
  </si>
  <si>
    <t>Андреева Анна Александровна</t>
  </si>
  <si>
    <t>Зеленков Иван Петрович</t>
  </si>
  <si>
    <t xml:space="preserve">Печуркина Анна Александровна </t>
  </si>
  <si>
    <t>Терентьева Дарья Дмитриевна</t>
  </si>
  <si>
    <t>Мамедова Нармин Имрамовна</t>
  </si>
  <si>
    <t>Чернышов Александр Дмитриевич</t>
  </si>
  <si>
    <t>Ващенчук Татьяна Ивановна</t>
  </si>
  <si>
    <t>МОУ "СОШ с.Красный Яр"</t>
  </si>
  <si>
    <t>Яшина Галина Анатольевна</t>
  </si>
  <si>
    <t>Кузнецов Иван Николаевич</t>
  </si>
  <si>
    <t>Девятаева Вероника Александровна</t>
  </si>
  <si>
    <t>Ветрова Виктория Александровна</t>
  </si>
  <si>
    <t>Нилов Ярослав Андреевич</t>
  </si>
  <si>
    <t>МОУ "СОШ с. Красный Яр"</t>
  </si>
  <si>
    <t>Арион Данил  Дмитриевич</t>
  </si>
  <si>
    <t>Крутских Ксения Юрьевна</t>
  </si>
  <si>
    <t>Сильченко Никита Викторович</t>
  </si>
  <si>
    <t>Ковылов Виктор Викторович</t>
  </si>
  <si>
    <t>Волков Никита Федорович</t>
  </si>
  <si>
    <t>Миронова Наталья Сергеевна</t>
  </si>
  <si>
    <t>Гопиенко Мсихаил Дмитриевич</t>
  </si>
  <si>
    <t>МОУ "СОШ 42"</t>
  </si>
  <si>
    <t>Шнайдер Ирина Михайловна</t>
  </si>
  <si>
    <t>Рыбенко Мария Александровна</t>
  </si>
  <si>
    <t>Чубарева Светлана Геннадьевна</t>
  </si>
  <si>
    <t>Костикова Алина Евгеньевна</t>
  </si>
  <si>
    <t>Жук Кира Александровна</t>
  </si>
  <si>
    <t>Пичугина Евгения Дмитриевна</t>
  </si>
  <si>
    <t>Кодрова Валерия  Сергеевна</t>
  </si>
  <si>
    <t>Плеханова Алина Владимировна</t>
  </si>
  <si>
    <t>Титова Алена Олеговна</t>
  </si>
  <si>
    <t>Соболева Юлия Витальевна</t>
  </si>
  <si>
    <t>Садыртинова Юлия  Андреевна</t>
  </si>
  <si>
    <t>Асатрян Милана Врежевна</t>
  </si>
  <si>
    <t>МОУ СОШ п. Пробуждение</t>
  </si>
  <si>
    <t>Киреев Арслан Сагандикович</t>
  </si>
  <si>
    <t>Горбунова Кира Дмитриевна</t>
  </si>
  <si>
    <t>Игошин Кирилл Евгеньевич</t>
  </si>
  <si>
    <t>Минаев Матвей Иванович</t>
  </si>
  <si>
    <t>Носов Егор Сергеевич</t>
  </si>
  <si>
    <t>Хабибулин Даниил Антонович</t>
  </si>
  <si>
    <t>Фабер Максим Валерьевич</t>
  </si>
  <si>
    <t>Федотов Данил Васильевич</t>
  </si>
  <si>
    <t>Алекперов Саид Агилевич</t>
  </si>
  <si>
    <t>Амрахов Давид Андреевич</t>
  </si>
  <si>
    <t>Аникина Алена Ивановна</t>
  </si>
  <si>
    <t>Горбунова Анастасия Витальевна</t>
  </si>
  <si>
    <t>Малахова Яна Владимировна</t>
  </si>
  <si>
    <t>Сучков Никита Сергеевич</t>
  </si>
  <si>
    <t>Акмукова Камилла Рафиковна</t>
  </si>
  <si>
    <t>Актау Сабир Медесович</t>
  </si>
  <si>
    <t>Балыгин Дмитрий Алексеевич</t>
  </si>
  <si>
    <t>Жданкина Камилла Алексеевна</t>
  </si>
  <si>
    <t>Орлова Валерия Александровна</t>
  </si>
  <si>
    <t>Шарапов Иван Алексеевич</t>
  </si>
  <si>
    <t>Качаев Алексей Андреевич</t>
  </si>
  <si>
    <t>Кондратьева Наиля Владимировна</t>
  </si>
  <si>
    <t>Кочеткова Валерия Александровна</t>
  </si>
  <si>
    <t>Нечаева Луиза Алексеевна</t>
  </si>
  <si>
    <t>Языков Никита Алексеевич</t>
  </si>
  <si>
    <t>Анисимов Константин Владимирович</t>
  </si>
  <si>
    <t>Левин Кирилл Васильевич</t>
  </si>
  <si>
    <t>Борисова Наталия Алексеевна</t>
  </si>
  <si>
    <t>Дубровская Виктория Владимировна</t>
  </si>
  <si>
    <t>Запопрожец Анна Николаевна</t>
  </si>
  <si>
    <t>Касаев Рустам Эдуардович</t>
  </si>
  <si>
    <t>Курышкин Вадим Русланович</t>
  </si>
  <si>
    <t>Меркулов Иван Сергеевич</t>
  </si>
  <si>
    <t>Штапова Полина Алексеевна</t>
  </si>
  <si>
    <t>Алтынбаева Айнура Мендешевна</t>
  </si>
  <si>
    <t>МОУ "ООШ п. Калинино"</t>
  </si>
  <si>
    <t>Батаргалиева Жанар Маратовна</t>
  </si>
  <si>
    <t>Артыгалиева Альфия Алмасовна</t>
  </si>
  <si>
    <t>Бикбулатова Эльмира Азаматовна</t>
  </si>
  <si>
    <t>Давлетова Динара Игоревна</t>
  </si>
  <si>
    <t>Задина Камилла Ермековна</t>
  </si>
  <si>
    <t>Имхаджиев Мансур Адамович</t>
  </si>
  <si>
    <t>Кадиева Ясмина Мусаевна</t>
  </si>
  <si>
    <t>Байсарова Мадина Ибрагимовна</t>
  </si>
  <si>
    <t>Батаргалиев Батыр Азаматович</t>
  </si>
  <si>
    <t>Имхаджиев Магомед Адамович</t>
  </si>
  <si>
    <t>Кадиев Юсуп Исмаилович</t>
  </si>
  <si>
    <t>МОУ "ООШ с.Старицкое"</t>
  </si>
  <si>
    <t>Рыбальченко Ирина Сергеевна</t>
  </si>
  <si>
    <t>Литвиненко Анастасия Олеговна</t>
  </si>
  <si>
    <t>МОУ "СОШ с. Генеральское им. Р.Е. Ароновой"</t>
  </si>
  <si>
    <t>Дакаева Лилия Резвановна</t>
  </si>
  <si>
    <t>Шейко Максим Владимирович</t>
  </si>
  <si>
    <t>Бурлаков Тимофей Иванович</t>
  </si>
  <si>
    <t>Полях Марина Владимировна</t>
  </si>
  <si>
    <t>Критская Виктория Андреевна</t>
  </si>
  <si>
    <t>Сметанникова Владислава Алексеевна</t>
  </si>
  <si>
    <t>Друзин Алексей Максимович</t>
  </si>
  <si>
    <t>МОУ "СОШ № 19"</t>
  </si>
  <si>
    <t>Ерёменко Анастасия Юрьевна</t>
  </si>
  <si>
    <t>Ефимов Михаил Александрович</t>
  </si>
  <si>
    <t>Мащкова Софья Павловна</t>
  </si>
  <si>
    <t>Шекунова Александра Евгеньевна</t>
  </si>
  <si>
    <t>Сысоев Роман Дмитриевич</t>
  </si>
  <si>
    <t>Александрова Мария Андреевна</t>
  </si>
  <si>
    <t>Стенькин Никита Алексеевич</t>
  </si>
  <si>
    <t>Умаргалиева Элина Амановна</t>
  </si>
  <si>
    <t>Шутенко Александра Александровна</t>
  </si>
  <si>
    <t>Плужников Владислав Сергеевич</t>
  </si>
  <si>
    <t>Лужина Ирина Федоровна</t>
  </si>
  <si>
    <t>Зенин Никита Ильич</t>
  </si>
  <si>
    <t>Судина Софья Ивановна</t>
  </si>
  <si>
    <t>Кузькин Егор Романович</t>
  </si>
  <si>
    <t>Мухин Сергей Юрьевич</t>
  </si>
  <si>
    <t>Васюра Кристина  Тарасовна</t>
  </si>
  <si>
    <t>Тищенко Никита Юрьевич</t>
  </si>
  <si>
    <t>Казаров Михаил Игоревич</t>
  </si>
  <si>
    <t>Герстнер Артур Николаевич</t>
  </si>
  <si>
    <t>Пухович Никита Игоревич</t>
  </si>
  <si>
    <t>Ряхин Дмитрий Олегович</t>
  </si>
  <si>
    <t>Тарабрина Анна Витальевна</t>
  </si>
  <si>
    <t>МОУ "СОШ 19"</t>
  </si>
  <si>
    <t>Клименко Анжелика Антоновна</t>
  </si>
  <si>
    <t>Марченко Егор Владиславович</t>
  </si>
  <si>
    <t>Перцева Дарья Семеновна</t>
  </si>
  <si>
    <t>Жигулина Елизавета Дмитриевна</t>
  </si>
  <si>
    <t xml:space="preserve">МОУ "СОШ № 19" </t>
  </si>
  <si>
    <t>Калашников Георгий Алексеевич</t>
  </si>
  <si>
    <t>МОУ "СОШ п. Коминтерн"</t>
  </si>
  <si>
    <t>Мартиросова Светлана Васильевна</t>
  </si>
  <si>
    <t>Мартиросова Ксения Эмильевна</t>
  </si>
  <si>
    <t>Гафарова Айида Ровшановна</t>
  </si>
  <si>
    <t>Иставлетова Аделя Есенгльдеевна</t>
  </si>
  <si>
    <t>Мухамеджанова Эльвира Шамилевна</t>
  </si>
  <si>
    <t>Сивова София Сергеевна</t>
  </si>
  <si>
    <t>Полищук Владимир Александрович</t>
  </si>
  <si>
    <t>Насыров Равиль Валерьевич</t>
  </si>
  <si>
    <t>Шарипова Элина Руслановна</t>
  </si>
  <si>
    <t>Бакулина Полина Сергеевна</t>
  </si>
  <si>
    <t>МОУ "СОШ №9"</t>
  </si>
  <si>
    <t>Красников Алексей Анатольевич</t>
  </si>
  <si>
    <t>Королёва Дарья Сергеевна</t>
  </si>
  <si>
    <t>Долгов Антон Сергеевич</t>
  </si>
  <si>
    <t>Тугушев Дмитрий Алексеевич</t>
  </si>
  <si>
    <t>Выскубова Анна Андреевна</t>
  </si>
  <si>
    <t>Живайкина Ульяна Михайловна</t>
  </si>
  <si>
    <t>Пронина Елизавета Алексеевна</t>
  </si>
  <si>
    <t>Дрогаченко Виктория Алексееван</t>
  </si>
  <si>
    <t>Аникеева Екатерина Андреевна</t>
  </si>
  <si>
    <t>Виноградов Данила Юрьевич</t>
  </si>
  <si>
    <t>Свердлик Вероника Игоревна</t>
  </si>
  <si>
    <t>Куцков Дмитрий Михайлович</t>
  </si>
  <si>
    <t>Сулаева Екатерина Анатольевна</t>
  </si>
  <si>
    <t>Ларина Татьяна Владимировна</t>
  </si>
  <si>
    <t>Лукин Данила Евгеньевич</t>
  </si>
  <si>
    <t>Останина Ольга Вячеславовна</t>
  </si>
  <si>
    <t>Полещенко Надежда Алексеевна</t>
  </si>
  <si>
    <t>Усольцев Тимофей Дмитриевич</t>
  </si>
  <si>
    <t>Хворостян Артём Павлович</t>
  </si>
  <si>
    <t>Чичваров Родион Александрович</t>
  </si>
  <si>
    <t>Желудков Евгений Алексеевич</t>
  </si>
  <si>
    <t>Мажухин Артём Максимович</t>
  </si>
  <si>
    <t>Мурзак Полина Андреевна</t>
  </si>
  <si>
    <t>Руденко Татьяна Вячеславовна</t>
  </si>
  <si>
    <t>Веску Вениамин Дмитриевич</t>
  </si>
  <si>
    <t>МОУ "СОШ № 9"</t>
  </si>
  <si>
    <t>Горюнова Елена Константиновна</t>
  </si>
  <si>
    <t>Вешкина Яна Владимировна</t>
  </si>
  <si>
    <t>Гачко Елизавета Вадимовна</t>
  </si>
  <si>
    <t>Султанова Алина Рустамовна</t>
  </si>
  <si>
    <t>Аблов Денис Сергеевич</t>
  </si>
  <si>
    <t>Харин Максим Андреевич</t>
  </si>
  <si>
    <t>Фильчагина Юлия Александровна</t>
  </si>
  <si>
    <t>Антонова Алиса Юрьевна</t>
  </si>
  <si>
    <t>Гончаренко Кристина Олеговна</t>
  </si>
  <si>
    <t>Никитин Константин Александрович</t>
  </si>
  <si>
    <t>Сорокина София Антоновна</t>
  </si>
  <si>
    <t>Беляев Владислав Александрович</t>
  </si>
  <si>
    <t>Ковалёва Анна Андреевна</t>
  </si>
  <si>
    <t>Оськин Матвей Андреевич</t>
  </si>
  <si>
    <t>Толкачёв Никита Александрович</t>
  </si>
  <si>
    <t xml:space="preserve">Юдаев Вячеслав Романович </t>
  </si>
  <si>
    <t>Алексеев Артемий Иванович</t>
  </si>
  <si>
    <t>Бахтиев Булат Олегович</t>
  </si>
  <si>
    <t>Китаева Александра Александровна</t>
  </si>
  <si>
    <t>Масленников Вадим Станиславович</t>
  </si>
  <si>
    <t>МОУ"ООШ с.Титоренко"</t>
  </si>
  <si>
    <t>Калошина Олеся Владимировна</t>
  </si>
  <si>
    <t>МОУ "ООШ с. Титоренко"</t>
  </si>
  <si>
    <t>Ахметина Раиса Рафаиловна</t>
  </si>
  <si>
    <t>МАОУ "ООШ с. Степное"</t>
  </si>
  <si>
    <t>Фомина Марина Владимировна</t>
  </si>
  <si>
    <t>Ахметин Равиль Рафаилович</t>
  </si>
  <si>
    <t>Подышкина Василиса Васильевна</t>
  </si>
  <si>
    <t>Евтеева Юлия Алексеевна</t>
  </si>
  <si>
    <t>Некрасова Александра Павловна</t>
  </si>
  <si>
    <t>Дусингалиева Диана Мендухановна</t>
  </si>
  <si>
    <t>МОУ "СОШ с.Зелёный Дол"</t>
  </si>
  <si>
    <t>Абдулин Муса Джумабаевич</t>
  </si>
  <si>
    <t>Исниязов Саян Нурланович</t>
  </si>
  <si>
    <t>Зибирова Дана Дмириевна</t>
  </si>
  <si>
    <t>Бушкина Виктория Юрьевна</t>
  </si>
  <si>
    <t>Кумарова Адема Азаматовна</t>
  </si>
  <si>
    <t>Салимова  Карина Нуралхановна</t>
  </si>
  <si>
    <t>Карабасов Руслан Игоревич</t>
  </si>
  <si>
    <t>Бальцер Ирина Александровна</t>
  </si>
  <si>
    <t>Соколова Юлия Николаевна</t>
  </si>
  <si>
    <t>Степаненко Надежда Сергеевна</t>
  </si>
  <si>
    <t>Акулина Вероника Викторовна</t>
  </si>
  <si>
    <t>МОУ "Гимназия №8"</t>
  </si>
  <si>
    <t>Суравикина Наталья Геннадьевна</t>
  </si>
  <si>
    <t>Зубрилина Виктория Максимовна</t>
  </si>
  <si>
    <t>Кошлакова Анастасия Романовна</t>
  </si>
  <si>
    <t>Никитина Елизавета Дмитриевна</t>
  </si>
  <si>
    <t>Талалаева Арина Александровна</t>
  </si>
  <si>
    <t>Шинкаренко Артемий Сергеевич</t>
  </si>
  <si>
    <t>Аблязова Наталья Вячеславовна</t>
  </si>
  <si>
    <t>Бесчвертный Федор Михайлович</t>
  </si>
  <si>
    <t>Герасимова Яна Сергеевна</t>
  </si>
  <si>
    <t>Копылова Виталина Станиславовна</t>
  </si>
  <si>
    <t>Некрытая Ангелина Вадимовна</t>
  </si>
  <si>
    <t>Чернов Егор Дмитриевич</t>
  </si>
  <si>
    <t>Бибикина Злата Владимировна</t>
  </si>
  <si>
    <t>Иванова Дарья Сергеевна</t>
  </si>
  <si>
    <t>Ким Михаил Павлович</t>
  </si>
  <si>
    <t>Мосеев Карим Раисович</t>
  </si>
  <si>
    <t>Романов Владислав Александрович</t>
  </si>
  <si>
    <t>МОУ "Гимназия № 8"</t>
  </si>
  <si>
    <t>Круглякова Елена Николаевна</t>
  </si>
  <si>
    <t>Березкин Феодосий Вадимович</t>
  </si>
  <si>
    <t>Третьяков Константин Романович</t>
  </si>
  <si>
    <t>Соломко Александра Викторовна</t>
  </si>
  <si>
    <t>Беднова Кристина Георгиевна</t>
  </si>
  <si>
    <t>Вааз Аделина Леонидовна</t>
  </si>
  <si>
    <t>Черемисина Полина Дмитриевна</t>
  </si>
  <si>
    <t>Лукашенко Варвара Дмитриевна</t>
  </si>
  <si>
    <t>Рахметулина Ильмира Рафаэльевна</t>
  </si>
  <si>
    <t>Суровой Матвей Максимович</t>
  </si>
  <si>
    <t>Тараненко Ярослав Андреевич</t>
  </si>
  <si>
    <t>Глямшина Арина Дамировна</t>
  </si>
  <si>
    <t>Королев Денис Андреевич</t>
  </si>
  <si>
    <t>Бондаренкт Ксения Александровна</t>
  </si>
  <si>
    <t>Волох Ольга  Валерьевна</t>
  </si>
  <si>
    <t>Дмитриченко Дмитрий Александрович</t>
  </si>
  <si>
    <t>Арапов Алексей Александрович</t>
  </si>
  <si>
    <t>Спирина  Богдана Сергеевна</t>
  </si>
  <si>
    <t>Ефименко Дмитрий Алексеевич</t>
  </si>
  <si>
    <t>Давыдова Элина Артуровна</t>
  </si>
  <si>
    <t>Разинкова Дарья Сергеевна</t>
  </si>
  <si>
    <t>Пахомова Анастасия Сергеевна</t>
  </si>
  <si>
    <t>Захарова Полина Игоревна</t>
  </si>
  <si>
    <t>Перевозчикова Ксения Константиновна</t>
  </si>
  <si>
    <t>Акинина  Софья Павловна</t>
  </si>
  <si>
    <t>Колыженкова Софья Александровна</t>
  </si>
  <si>
    <t>Перепелкова Наталья Александровна</t>
  </si>
  <si>
    <t>Михайлова Виктория Алексеевна</t>
  </si>
  <si>
    <t>Сидоров Ярослав Алексеевич</t>
  </si>
  <si>
    <t>Сек Валерия Вячеславовна</t>
  </si>
  <si>
    <t>Белякова Кира Александровна</t>
  </si>
  <si>
    <t>МОУ СОШ №30 им. П.М. Коваленко</t>
  </si>
  <si>
    <t>Масасина Людмила Ивановна</t>
  </si>
  <si>
    <t>Жаврова Вероника Алексеевна</t>
  </si>
  <si>
    <t>Николаенко Денис Алексеевич</t>
  </si>
  <si>
    <t>Галактионова Елизавета Алексеевна</t>
  </si>
  <si>
    <t>Прокудина Лариса Николаевна</t>
  </si>
  <si>
    <t>Вячеславов Ярослав Александрович</t>
  </si>
  <si>
    <t>Стулов Максим Дмитриевич</t>
  </si>
  <si>
    <t>Шмелева Наталия Петровна</t>
  </si>
  <si>
    <t>Пучкова Аделина Константиновна</t>
  </si>
  <si>
    <t>Потехин Сергей Владимирович</t>
  </si>
  <si>
    <t>Костюхин Максим Андреевич</t>
  </si>
  <si>
    <t>Хидирнабиев Рамин Ярметович</t>
  </si>
  <si>
    <t>Герасимов Владислав Дмитриевич</t>
  </si>
  <si>
    <t>Семенова Эрика Александровна</t>
  </si>
  <si>
    <t>Никитченко Александр Вячеславович</t>
  </si>
  <si>
    <t>Хамзина Альфия Алексеевна</t>
  </si>
  <si>
    <t>Головина Дарья Анатольевна</t>
  </si>
  <si>
    <t>Моргуль Ксения Юрьевна</t>
  </si>
  <si>
    <t>Савельева Анастасия Денисовна</t>
  </si>
  <si>
    <t>Макшанцева Елена Дмитриевна</t>
  </si>
  <si>
    <t>Титоренко Данила Сергеевич</t>
  </si>
  <si>
    <t>Носорева Валерия Сергеевна</t>
  </si>
  <si>
    <t>МОУ "СОШ с.Шумейка им. М.П.Дергилева"</t>
  </si>
  <si>
    <t>Потапова Алла Владимировна</t>
  </si>
  <si>
    <t>Самойлов Данила Игоревич</t>
  </si>
  <si>
    <t>Сергеева Марина Андреевна</t>
  </si>
  <si>
    <t>Малютина Дарья Сергеевна</t>
  </si>
  <si>
    <t>МАОУ "Образовательный центр им. М.М. Расковой"</t>
  </si>
  <si>
    <t>Бондарева Марина Владимировна</t>
  </si>
  <si>
    <t>Пономарёва Ольга Николаевна</t>
  </si>
  <si>
    <t>Юрин Илья Александрович</t>
  </si>
  <si>
    <t xml:space="preserve">Пономарёва Ольга Николаевна </t>
  </si>
  <si>
    <t>Шабаева Амина Шакиржановна</t>
  </si>
  <si>
    <t>Молокоедова Юлия Тимофеевна</t>
  </si>
  <si>
    <t>Лобанова Софья Андреевна</t>
  </si>
  <si>
    <t>Войнова Галина Владимировна</t>
  </si>
  <si>
    <t>Топта Степан Дмтриевич</t>
  </si>
  <si>
    <t>Волобуев Вадим Сергеевич</t>
  </si>
  <si>
    <t>Голдобин Никита Олегович</t>
  </si>
  <si>
    <t>Салыкина Елена Анатольевна</t>
  </si>
  <si>
    <t>Тихонова Диана Викторовна</t>
  </si>
  <si>
    <t>Малоев александр Михайлович</t>
  </si>
  <si>
    <t>Овчинников Владимир Владимирович</t>
  </si>
  <si>
    <t>МАОУ "Образовательный центр им. М.М.Расковой"</t>
  </si>
  <si>
    <t>Смирнова Ольга Николаевна</t>
  </si>
  <si>
    <t>Горячкин Роман Георгиевич</t>
  </si>
  <si>
    <t>Фундовая Виктория Владимировна</t>
  </si>
  <si>
    <t>Донец Софья Сергеевна</t>
  </si>
  <si>
    <t>Долгушин Лев Сергеевич</t>
  </si>
  <si>
    <t>Семёнова Евгения Александровна</t>
  </si>
  <si>
    <t>Топта Иван Дмитриевич</t>
  </si>
  <si>
    <t>Малинин Кирилл Владиславович</t>
  </si>
  <si>
    <t>Подгорнов Андрей Алексеевич</t>
  </si>
  <si>
    <t>Шалдыбина Карина Андреевна</t>
  </si>
  <si>
    <t>Антонян Елизавета       Артемовна</t>
  </si>
  <si>
    <t>Колтырев Андрей Сергеевич</t>
  </si>
  <si>
    <t>Пархоменко Василиса Андреевна</t>
  </si>
  <si>
    <t xml:space="preserve">Пономарева Ольга Николаевна </t>
  </si>
  <si>
    <t>Шевякова Таисия Андреевна</t>
  </si>
  <si>
    <t>Казачкова Софья Валерьевна</t>
  </si>
  <si>
    <t>МОУ «ООШ №2»</t>
  </si>
  <si>
    <t>Пряхина Марина Алексеевна</t>
  </si>
  <si>
    <t>Подгорный Александр Александровна</t>
  </si>
  <si>
    <t>Тихонова Юлия Сергеевна</t>
  </si>
  <si>
    <t>Пятакова Вероника Ивановна</t>
  </si>
  <si>
    <t>Кулявцева Алёна Александровна</t>
  </si>
  <si>
    <t>Корсакова Анастасия Ивановна</t>
  </si>
  <si>
    <t>Янакиди Дарья Афанасьевна</t>
  </si>
  <si>
    <t>Акалаева Злата Романовна</t>
  </si>
  <si>
    <t>Грязева Юлия Алексеевна</t>
  </si>
  <si>
    <t>Зарьков Вадим Андреевич</t>
  </si>
  <si>
    <t>Самылкин Никита Сергеевич</t>
  </si>
  <si>
    <t>Дорофеев Евгений Юрьевич</t>
  </si>
  <si>
    <t>Бирюкова Ангелина Николаевна</t>
  </si>
  <si>
    <t>Завьялова Анастасия Алексеевна</t>
  </si>
  <si>
    <t>Максимов Константин Михайлович</t>
  </si>
  <si>
    <t>Мокроусова Виктория Александровна</t>
  </si>
  <si>
    <t>Попов Артём Владимирович</t>
  </si>
  <si>
    <t>Попов Сергей Владимирович</t>
  </si>
  <si>
    <t>Сизов Степен Романович</t>
  </si>
  <si>
    <t>Шестернина Анна Павловна</t>
  </si>
  <si>
    <t>Гордиенко Алина Алексеевна</t>
  </si>
  <si>
    <t>Волкова Алёна Авлександровна</t>
  </si>
  <si>
    <t>Есаян Сона Манвеловна</t>
  </si>
  <si>
    <t>Кузнецов Сергей Александрович</t>
  </si>
  <si>
    <t>Макарян Эрик Эдгарович</t>
  </si>
  <si>
    <t>Меркулов Иван Андреевич</t>
  </si>
  <si>
    <t>Лебедев Дмитрий Алексеевич</t>
  </si>
  <si>
    <t>Литвинов Александр Алдексеевич</t>
  </si>
  <si>
    <t>Фёдорова Александра Дмитриевна</t>
  </si>
  <si>
    <t>Гришанова Дарья Сергеевна</t>
  </si>
  <si>
    <t>Фёдорова Анна Дмитриевна</t>
  </si>
  <si>
    <t>Яковлев Алексей Романович</t>
  </si>
  <si>
    <t>Абрамова Соломея Владимировна</t>
  </si>
  <si>
    <t>Александров Данил Игоревич</t>
  </si>
  <si>
    <t>Беляева Елизавета Александровна</t>
  </si>
  <si>
    <t>Гельманова Эльвира Талаповна</t>
  </si>
  <si>
    <t>Нугаев Тимур Илдарович</t>
  </si>
  <si>
    <t>Павленко Снежана Дмитриевна</t>
  </si>
  <si>
    <t>Пальмина Арина Сергеевна</t>
  </si>
  <si>
    <t>Яшина Ксения Дмитриевна</t>
  </si>
  <si>
    <t>?</t>
  </si>
  <si>
    <t>МОУ "СОШ №18 им. А.А. Мыльникова"</t>
  </si>
  <si>
    <t>Губин Егор Васильевич</t>
  </si>
  <si>
    <t>Мосолова Светлана Сергеевна</t>
  </si>
  <si>
    <t>Умбетов Руслан Кайратович</t>
  </si>
  <si>
    <t>Бисултанова Асият Шамильевна</t>
  </si>
  <si>
    <t xml:space="preserve">Ненашев Сергей Вячеславович </t>
  </si>
  <si>
    <t>Шохина Александра Антоновна</t>
  </si>
  <si>
    <t>Тливалиева Вероника Саваргалиевна</t>
  </si>
  <si>
    <t>МОУ "СОШ №18 им. А.А. Мыльникова</t>
  </si>
  <si>
    <t>Кунакова Виктория Игоревна</t>
  </si>
  <si>
    <t>Демьяненко Елизавета Александровна</t>
  </si>
  <si>
    <t>Сидорова Ирина Павловна</t>
  </si>
  <si>
    <t>Колтунов Данил Дмитриевич</t>
  </si>
  <si>
    <t>Липовой Данила Сергеевич</t>
  </si>
  <si>
    <t>Еременко Диана Глебовна</t>
  </si>
  <si>
    <t>Ахмедов Руслан Азерович</t>
  </si>
  <si>
    <t>Абрамова Ольга Дмитриевна</t>
  </si>
  <si>
    <t>Васильева Екатерина Сергеевна</t>
  </si>
  <si>
    <t>Ванина Елизавета Романовна</t>
  </si>
  <si>
    <t>Саркисян Зорик Арменакович</t>
  </si>
  <si>
    <t>Савельева Алина Максимовна</t>
  </si>
  <si>
    <t>Рынков Илья Викторович</t>
  </si>
  <si>
    <t>Бондарев Егор Александрович</t>
  </si>
  <si>
    <t>МОУ"СОШ п.Бурный"</t>
  </si>
  <si>
    <t>Авдеева Ирина Дмитриевна</t>
  </si>
  <si>
    <t>Реклинг Елизавета Сергеевна</t>
  </si>
  <si>
    <t>Сайфетдинова Вероника Юрьевна</t>
  </si>
  <si>
    <t>Гафурова Виктория Валерьяновна</t>
  </si>
  <si>
    <t>Логвина Анна Дмитриевна</t>
  </si>
  <si>
    <t>МОУ"СОШ п. Бурный"</t>
  </si>
  <si>
    <t>Воробьева Ирина Викторовна</t>
  </si>
  <si>
    <t>Росляков Даниил Алексеевич</t>
  </si>
  <si>
    <t>Зубкова Виктория Игоревна</t>
  </si>
  <si>
    <t>Воробьев Дмитрий Викторович</t>
  </si>
  <si>
    <t>Главинский Руслан Владимирович</t>
  </si>
  <si>
    <t>Джалалова Офелия Забитовна</t>
  </si>
  <si>
    <t>МОУ "СОШ с.Воскресенка"</t>
  </si>
  <si>
    <t>Козорез Иван Иванович</t>
  </si>
  <si>
    <t>Сухопар Мария Сергеевна</t>
  </si>
  <si>
    <t>Берки Алексей Витальевич</t>
  </si>
  <si>
    <t>Матросов Матвей Александрович</t>
  </si>
  <si>
    <t>Акмалиев Ильдар Талгатович</t>
  </si>
  <si>
    <t>Габитов Нурлан Мурсалимович</t>
  </si>
  <si>
    <t>Анисимова Виктория Андреевна</t>
  </si>
  <si>
    <t>Хрястова Наталья Васильевна</t>
  </si>
  <si>
    <t>Башкирова Кира Артемовна</t>
  </si>
  <si>
    <t>МОУ " СОШ п. Новопушкинское"</t>
  </si>
  <si>
    <t>Сорокин Юнир Андреевич</t>
  </si>
  <si>
    <t>Мунвес Матвей Дмитриевич</t>
  </si>
  <si>
    <t>Саксонов Алексей Александрович</t>
  </si>
  <si>
    <t>Рожкова Марина Александровна</t>
  </si>
  <si>
    <t>Федоров Роман Дмитриевич</t>
  </si>
  <si>
    <t>Бурмистрова Виктория Олеговна</t>
  </si>
  <si>
    <t>Залевский Максим Анатольевич</t>
  </si>
  <si>
    <t>Пилягин Михаил Иванович</t>
  </si>
  <si>
    <t>Сухоруков Максим  Владимирович</t>
  </si>
  <si>
    <t>Бабаджанова Сафина Анваровна</t>
  </si>
  <si>
    <t>Тагирова Эллина Артуровна</t>
  </si>
  <si>
    <t>Кугашев Дмитрий Анатольевич</t>
  </si>
  <si>
    <t>Пилягина Варвара Мирленовна</t>
  </si>
  <si>
    <t>Руднев Владимир Владимирович</t>
  </si>
  <si>
    <t>Васильева Анна Алексеевна</t>
  </si>
  <si>
    <t>Дубровская София Васильевна</t>
  </si>
  <si>
    <t>МОУ "МЭЛ им. А. Г. Шнике"</t>
  </si>
  <si>
    <t>Сухоницкая Елена Владимировна</t>
  </si>
  <si>
    <t>Бузаджи Дарина Андреевна</t>
  </si>
  <si>
    <t>Веденеев Степан Артемович</t>
  </si>
  <si>
    <t>Игнатьева Анна Леонидовна</t>
  </si>
  <si>
    <t>Дубинина Арианна Анатольевна</t>
  </si>
  <si>
    <t>Скрипай Софья Олеговна</t>
  </si>
  <si>
    <t>Силантьева Наталья Александровна</t>
  </si>
  <si>
    <t>Гончарова Арина Владимировна</t>
  </si>
  <si>
    <t>Ниткалиева Алина Серековна</t>
  </si>
  <si>
    <t>Кошелева Еатерина Дмитриевна</t>
  </si>
  <si>
    <t>Припутень Елизавета Александровна</t>
  </si>
  <si>
    <t>Андреева -Люксембургская Елена Борисовна</t>
  </si>
  <si>
    <t>Самсонова Ольга Андреевна</t>
  </si>
  <si>
    <t>Попов Валентин Сергеевич</t>
  </si>
  <si>
    <t>МОУ "СОШ № 26"</t>
  </si>
  <si>
    <t>Кулькина Светлана Сергеевна</t>
  </si>
  <si>
    <t>Молоткова Алена Сергеевна</t>
  </si>
  <si>
    <t>Худякова Полина Романовна</t>
  </si>
  <si>
    <t>Овчиников Максим Сергеевич</t>
  </si>
  <si>
    <t>Никитенко Арина Игоревна</t>
  </si>
  <si>
    <t>Карагулов Руслан Джаибулович</t>
  </si>
  <si>
    <t>Сатанов Равиль Ренатович</t>
  </si>
  <si>
    <t>Абдуллахаджаева Лейсан Шерзодовна</t>
  </si>
  <si>
    <t>Чернышова Софья Алексеевна</t>
  </si>
  <si>
    <t>Биккалиев Салим Салаватович</t>
  </si>
  <si>
    <t>Зотов Илья Викторович</t>
  </si>
  <si>
    <t>Савина Анна Алексеевна</t>
  </si>
  <si>
    <t>МОУ "СОШ №26"</t>
  </si>
  <si>
    <t>Чариева Самира Тохировна</t>
  </si>
  <si>
    <t>Смолова Вероника Алексеевна</t>
  </si>
  <si>
    <t>Рыбников Владислав Валерьевич</t>
  </si>
  <si>
    <t>Гаврикова Кира Васильевна</t>
  </si>
  <si>
    <t>Тыченков Артем Сергеевич</t>
  </si>
  <si>
    <t>Тансарова Румия Ренатовна</t>
  </si>
  <si>
    <t>Торопыгина Зинаида Юрьевна</t>
  </si>
  <si>
    <t>Селин Игорь Андреевич</t>
  </si>
  <si>
    <t>Вострикова Алина Сергеевна</t>
  </si>
  <si>
    <t>Лапшев Иван Сергеевич</t>
  </si>
  <si>
    <t>Саркисова Эвелина Николаевна</t>
  </si>
  <si>
    <t>Чекалина Алена Аркадьевна</t>
  </si>
  <si>
    <t>Кулешов Иван Александрович</t>
  </si>
  <si>
    <t>Федосеев Никита Сергеевич</t>
  </si>
  <si>
    <t>Ищенко Игорь Александрович</t>
  </si>
  <si>
    <t>Швец Руслана Константиновна</t>
  </si>
  <si>
    <t>Самарцева Виктория Александровна</t>
  </si>
  <si>
    <t>Игонина Виктория Сергеевна</t>
  </si>
  <si>
    <t>Пашаева Лейла Ильгар Кызы</t>
  </si>
  <si>
    <t>Алипкалиев Асхат Бекежанович</t>
  </si>
  <si>
    <t>Цух Иван Сергеевич</t>
  </si>
  <si>
    <t>Мерцалов Егор Владимирович</t>
  </si>
  <si>
    <t>Форофонтова Вероника Игоревна</t>
  </si>
  <si>
    <t>МОУ " СОШ №24 им В.И.Пономаренко"</t>
  </si>
  <si>
    <t>Никитченко Егор Вячеславович</t>
  </si>
  <si>
    <t>Драпалюк Владислав Ильич</t>
  </si>
  <si>
    <t>МОУ "СОШ №4 им. С.П. Королева"</t>
  </si>
  <si>
    <t>Голуб Ангелина Ивановна</t>
  </si>
  <si>
    <t>Желдак Михаил Евгеньевич</t>
  </si>
  <si>
    <t>Шабанов Сергей Иванович</t>
  </si>
  <si>
    <t>Сисиналиев Алим Алимович</t>
  </si>
  <si>
    <t>Карабасова Сабина  Ренатовна</t>
  </si>
  <si>
    <t>МОУ "СОШ п. Пробуждение им. Л.А. Кассиля"</t>
  </si>
  <si>
    <t>МОУ "СОШ №30 им. П.М. Коваленко"</t>
  </si>
  <si>
    <t>МОУ "СОШ № 16"</t>
  </si>
  <si>
    <t>МОУ "СОШ №4 им.  С.П. Королева"</t>
  </si>
  <si>
    <t>МОУ "СОШ №4 им.   С.П. Королева"</t>
  </si>
  <si>
    <t>МОУ "ООШ п. Прибрежный"</t>
  </si>
  <si>
    <t>Сусина Ксения Ивановна</t>
  </si>
  <si>
    <t>Быченкова Елизавета Ивановна</t>
  </si>
  <si>
    <t>Ктанов Ильяс Ренатович</t>
  </si>
  <si>
    <t>МОУ "СОШ №16"</t>
  </si>
  <si>
    <t>МОУ "СОШ п. Пробуждение им. Л.А.Кассиля"</t>
  </si>
  <si>
    <t>МОУ "СОШ №21 им. И.А. Каплунова"</t>
  </si>
  <si>
    <t>МОУ "СОШ п. Пробуждение им. Л.К. Кассиля"</t>
  </si>
  <si>
    <t>МОУ "СОШ №21 им. И.А. Каплунова2</t>
  </si>
  <si>
    <t>МОУ "СОШ № 30 им Коваленко П.М."</t>
  </si>
  <si>
    <t>Корниенко Андрей Иванович</t>
  </si>
  <si>
    <t>МОУ "СОШ им.Ю.А.Гагарина"</t>
  </si>
  <si>
    <t>Гринь Дмитрий Иванович</t>
  </si>
  <si>
    <t>Абдурахманов Камиль Саидович</t>
  </si>
  <si>
    <t>Абдурахманов Рамазан Саидович</t>
  </si>
  <si>
    <t xml:space="preserve">Шепель Екатерина Олеговна </t>
  </si>
  <si>
    <t>Кириллова Александра Витальевна</t>
  </si>
  <si>
    <t>Митюкова Евгения Витальевна</t>
  </si>
  <si>
    <t>Гайкова Анастасия Павловна</t>
  </si>
  <si>
    <t>Смирнов Владимир Евгеньевич</t>
  </si>
  <si>
    <t>МАОУ "СОШ №7"</t>
  </si>
  <si>
    <t>Бебишева Марина Николаевна</t>
  </si>
  <si>
    <t>Сивцов Никита Евгеньевич</t>
  </si>
  <si>
    <t>Ковшутина Юлия Максимовна</t>
  </si>
  <si>
    <t>Бармина Влада Эдуардовна</t>
  </si>
  <si>
    <t>Поздняков Владимир Валерьевна</t>
  </si>
  <si>
    <t>Вобликова Алена Алексеевич</t>
  </si>
  <si>
    <t>Круч Диана Александровна</t>
  </si>
  <si>
    <t>МАОУ " СОШ №7"</t>
  </si>
  <si>
    <t>Багапов Сергей Ринатович</t>
  </si>
  <si>
    <t>Сычева Алена Дмитриевна</t>
  </si>
  <si>
    <t>Елебергенова Аделина Валерьевна</t>
  </si>
  <si>
    <t>Бебишева Маотна Николаевна</t>
  </si>
  <si>
    <t>Кубасова Алина Евгеньевна</t>
  </si>
  <si>
    <t>Ратушный Николай Олегович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</si>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</sst>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DEADA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/>
  </cellStyleXfs>
  <cellXfs count="290">
    <xf numFmtId="0" fontId="0" fillId="0" borderId="0" xfId="0"/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2" xfId="0" applyBorder="1"/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3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Border="1"/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164" fontId="3" fillId="0" borderId="2" xfId="0" applyNumberFormat="1" applyFont="1" applyBorder="1" applyAlignment="1">
      <alignment horizontal="center" vertical="top"/>
    </xf>
    <xf numFmtId="164" fontId="1" fillId="0" borderId="2" xfId="1" applyFont="1" applyBorder="1" applyAlignment="1">
      <alignment horizontal="left" vertical="top" wrapText="1"/>
    </xf>
    <xf numFmtId="164" fontId="11" fillId="0" borderId="2" xfId="1" applyFont="1" applyBorder="1" applyAlignment="1">
      <alignment horizontal="center" vertical="top" wrapText="1"/>
    </xf>
    <xf numFmtId="164" fontId="1" fillId="5" borderId="2" xfId="1" applyFont="1" applyFill="1" applyBorder="1" applyAlignment="1">
      <alignment horizontal="left" vertical="top" wrapText="1"/>
    </xf>
    <xf numFmtId="164" fontId="1" fillId="0" borderId="2" xfId="1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0" fillId="0" borderId="2" xfId="0" applyBorder="1"/>
    <xf numFmtId="0" fontId="3" fillId="2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164" fontId="11" fillId="0" borderId="3" xfId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164" fontId="1" fillId="0" borderId="6" xfId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top" wrapText="1"/>
    </xf>
    <xf numFmtId="164" fontId="1" fillId="0" borderId="2" xfId="1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" fontId="6" fillId="0" borderId="2" xfId="0" applyNumberFormat="1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3" xfId="0" applyBorder="1"/>
    <xf numFmtId="0" fontId="7" fillId="0" borderId="6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 vertical="top"/>
    </xf>
    <xf numFmtId="0" fontId="5" fillId="0" borderId="2" xfId="0" applyFont="1" applyBorder="1"/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6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0" fillId="0" borderId="6" xfId="0" applyBorder="1"/>
    <xf numFmtId="0" fontId="7" fillId="0" borderId="2" xfId="0" applyFont="1" applyBorder="1"/>
    <xf numFmtId="0" fontId="1" fillId="0" borderId="6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3" borderId="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1;\Downloads\_&#1096;&#1082;&#1086;&#1083;&#1100;&#1085;&#1099;&#1081;%20&#1101;&#1090;&#1072;&#1087;%20&#1080;&#1089;&#1090;&#1086;&#1088;&#1080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>
        <row r="4">
          <cell r="D4" t="str">
            <v>МОУ "СОШ №12 им. В.Ф. Суханова"</v>
          </cell>
        </row>
      </sheetData>
      <sheetData sheetId="3">
        <row r="4">
          <cell r="D4" t="str">
            <v>МОУ "СОШ №12 им. В.Ф. Суханова"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topLeftCell="D139" workbookViewId="0">
      <selection activeCell="D86" sqref="D86"/>
    </sheetView>
  </sheetViews>
  <sheetFormatPr defaultColWidth="9.140625" defaultRowHeight="15.75" x14ac:dyDescent="0.25"/>
  <cols>
    <col min="1" max="1" width="8.42578125" style="15" customWidth="1"/>
    <col min="2" max="2" width="23.5703125" style="17" customWidth="1"/>
    <col min="3" max="3" width="8" style="17" customWidth="1"/>
    <col min="4" max="4" width="26.7109375" style="17" customWidth="1"/>
    <col min="5" max="5" width="6.7109375" style="17" customWidth="1"/>
    <col min="6" max="6" width="26.85546875" style="17" customWidth="1"/>
    <col min="7" max="7" width="6.42578125" style="15" customWidth="1"/>
    <col min="8" max="8" width="6.140625" style="15" customWidth="1"/>
    <col min="9" max="9" width="6" style="15" customWidth="1"/>
    <col min="10" max="14" width="6.28515625" style="15" customWidth="1"/>
    <col min="15" max="16" width="6.140625" style="15" customWidth="1"/>
    <col min="17" max="17" width="9.140625" style="15"/>
    <col min="18" max="20" width="9.140625" style="13"/>
    <col min="21" max="21" width="16.7109375" style="13" customWidth="1"/>
    <col min="22" max="16384" width="9.140625" style="13"/>
  </cols>
  <sheetData>
    <row r="1" spans="1:21" ht="33.75" customHeight="1" x14ac:dyDescent="0.2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5"/>
      <c r="U1" s="5"/>
    </row>
    <row r="2" spans="1:21" ht="31.5" customHeight="1" x14ac:dyDescent="0.25">
      <c r="A2" s="270" t="s">
        <v>0</v>
      </c>
      <c r="B2" s="270" t="s">
        <v>10</v>
      </c>
      <c r="C2" s="273" t="s">
        <v>1</v>
      </c>
      <c r="D2" s="270" t="s">
        <v>2</v>
      </c>
      <c r="E2" s="270" t="s">
        <v>3</v>
      </c>
      <c r="F2" s="270" t="s">
        <v>4</v>
      </c>
      <c r="G2" s="275" t="s">
        <v>12</v>
      </c>
      <c r="H2" s="276"/>
      <c r="I2" s="276"/>
      <c r="J2" s="276"/>
      <c r="K2" s="276"/>
      <c r="L2" s="276"/>
      <c r="M2" s="276"/>
      <c r="N2" s="276"/>
      <c r="O2" s="276"/>
      <c r="P2" s="277"/>
      <c r="Q2" s="24" t="s">
        <v>6</v>
      </c>
      <c r="R2" s="270" t="s">
        <v>7</v>
      </c>
      <c r="S2" s="270" t="s">
        <v>5</v>
      </c>
      <c r="T2" s="270" t="s">
        <v>9</v>
      </c>
      <c r="U2" s="270" t="s">
        <v>8</v>
      </c>
    </row>
    <row r="3" spans="1:21" x14ac:dyDescent="0.25">
      <c r="A3" s="271"/>
      <c r="B3" s="271"/>
      <c r="C3" s="274"/>
      <c r="D3" s="271"/>
      <c r="E3" s="271"/>
      <c r="F3" s="271"/>
      <c r="G3" s="2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26" t="s">
        <v>13</v>
      </c>
      <c r="R3" s="271"/>
      <c r="S3" s="271"/>
      <c r="T3" s="271"/>
      <c r="U3" s="271"/>
    </row>
    <row r="4" spans="1:21" ht="31.5" x14ac:dyDescent="0.25">
      <c r="A4" s="126">
        <v>1</v>
      </c>
      <c r="B4" s="32" t="s">
        <v>496</v>
      </c>
      <c r="C4" s="178"/>
      <c r="D4" s="32" t="s">
        <v>494</v>
      </c>
      <c r="E4" s="115">
        <v>6</v>
      </c>
      <c r="F4" s="32" t="s">
        <v>495</v>
      </c>
      <c r="G4" s="67">
        <v>3</v>
      </c>
      <c r="H4" s="67">
        <v>5</v>
      </c>
      <c r="I4" s="67">
        <v>2</v>
      </c>
      <c r="J4" s="67">
        <v>6</v>
      </c>
      <c r="K4" s="67">
        <v>9</v>
      </c>
      <c r="L4" s="67">
        <v>4</v>
      </c>
      <c r="M4" s="67">
        <v>5</v>
      </c>
      <c r="N4" s="67">
        <v>22</v>
      </c>
      <c r="O4" s="67">
        <v>6</v>
      </c>
      <c r="P4" s="67">
        <v>14</v>
      </c>
      <c r="Q4" s="67">
        <f>SUM(G4:P4)</f>
        <v>76</v>
      </c>
      <c r="R4" s="138"/>
      <c r="S4" s="67">
        <v>76</v>
      </c>
      <c r="T4" s="67">
        <v>1</v>
      </c>
      <c r="U4" s="138" t="s">
        <v>1164</v>
      </c>
    </row>
    <row r="5" spans="1:21" ht="31.5" x14ac:dyDescent="0.25">
      <c r="A5" s="1">
        <v>2</v>
      </c>
      <c r="B5" s="137" t="s">
        <v>306</v>
      </c>
      <c r="C5" s="20"/>
      <c r="D5" s="130" t="s">
        <v>304</v>
      </c>
      <c r="E5" s="115">
        <v>6</v>
      </c>
      <c r="F5" s="3" t="s">
        <v>305</v>
      </c>
      <c r="G5" s="1">
        <v>5</v>
      </c>
      <c r="H5" s="1">
        <v>2</v>
      </c>
      <c r="I5" s="1">
        <v>0</v>
      </c>
      <c r="J5" s="1">
        <v>6</v>
      </c>
      <c r="K5" s="1">
        <v>8</v>
      </c>
      <c r="L5" s="1">
        <v>6</v>
      </c>
      <c r="M5" s="1">
        <v>5</v>
      </c>
      <c r="N5" s="1">
        <v>18</v>
      </c>
      <c r="O5" s="1">
        <v>8</v>
      </c>
      <c r="P5" s="1">
        <v>16</v>
      </c>
      <c r="Q5" s="1">
        <v>74</v>
      </c>
      <c r="R5" s="67"/>
      <c r="S5" s="67">
        <v>74</v>
      </c>
      <c r="T5" s="67">
        <v>2</v>
      </c>
      <c r="U5" s="138" t="s">
        <v>1164</v>
      </c>
    </row>
    <row r="6" spans="1:21" ht="31.5" x14ac:dyDescent="0.25">
      <c r="A6" s="1">
        <v>3</v>
      </c>
      <c r="B6" s="3" t="s">
        <v>91</v>
      </c>
      <c r="C6" s="20"/>
      <c r="D6" s="141" t="s">
        <v>86</v>
      </c>
      <c r="E6" s="115">
        <v>6</v>
      </c>
      <c r="F6" s="137" t="s">
        <v>87</v>
      </c>
      <c r="G6" s="1">
        <v>5</v>
      </c>
      <c r="H6" s="1">
        <v>5</v>
      </c>
      <c r="I6" s="1">
        <v>1</v>
      </c>
      <c r="J6" s="1">
        <v>4</v>
      </c>
      <c r="K6" s="1">
        <v>9</v>
      </c>
      <c r="L6" s="1">
        <v>6</v>
      </c>
      <c r="M6" s="1">
        <v>5</v>
      </c>
      <c r="N6" s="1">
        <v>18</v>
      </c>
      <c r="O6" s="1">
        <v>8</v>
      </c>
      <c r="P6" s="1">
        <v>12</v>
      </c>
      <c r="Q6" s="1">
        <f>SUM(G6:P6)</f>
        <v>73</v>
      </c>
      <c r="R6" s="138"/>
      <c r="S6" s="67">
        <v>73</v>
      </c>
      <c r="T6" s="67">
        <v>3</v>
      </c>
      <c r="U6" s="138" t="s">
        <v>1164</v>
      </c>
    </row>
    <row r="7" spans="1:21" ht="34.5" customHeight="1" x14ac:dyDescent="0.25">
      <c r="A7" s="1">
        <v>4</v>
      </c>
      <c r="B7" s="139" t="s">
        <v>271</v>
      </c>
      <c r="C7" s="20"/>
      <c r="D7" s="130" t="s">
        <v>272</v>
      </c>
      <c r="E7" s="115">
        <v>6</v>
      </c>
      <c r="F7" s="3" t="s">
        <v>273</v>
      </c>
      <c r="G7" s="126">
        <v>5</v>
      </c>
      <c r="H7" s="126">
        <v>4</v>
      </c>
      <c r="I7" s="126">
        <v>2</v>
      </c>
      <c r="J7" s="126">
        <v>6</v>
      </c>
      <c r="K7" s="126">
        <v>6</v>
      </c>
      <c r="L7" s="126">
        <v>0</v>
      </c>
      <c r="M7" s="126">
        <v>5</v>
      </c>
      <c r="N7" s="126">
        <v>22</v>
      </c>
      <c r="O7" s="1">
        <v>6</v>
      </c>
      <c r="P7" s="126">
        <v>16</v>
      </c>
      <c r="Q7" s="126">
        <v>72</v>
      </c>
      <c r="R7" s="138"/>
      <c r="S7" s="67">
        <v>72</v>
      </c>
      <c r="T7" s="67">
        <v>4</v>
      </c>
      <c r="U7" s="138" t="s">
        <v>1164</v>
      </c>
    </row>
    <row r="8" spans="1:21" ht="34.5" customHeight="1" x14ac:dyDescent="0.25">
      <c r="A8" s="1">
        <v>5</v>
      </c>
      <c r="B8" s="137" t="s">
        <v>92</v>
      </c>
      <c r="C8" s="20"/>
      <c r="D8" s="148" t="s">
        <v>86</v>
      </c>
      <c r="E8" s="115">
        <v>6</v>
      </c>
      <c r="F8" s="137" t="s">
        <v>87</v>
      </c>
      <c r="G8" s="1">
        <v>5</v>
      </c>
      <c r="H8" s="1">
        <v>4</v>
      </c>
      <c r="I8" s="1">
        <v>1</v>
      </c>
      <c r="J8" s="1">
        <v>4</v>
      </c>
      <c r="K8" s="1">
        <v>6</v>
      </c>
      <c r="L8" s="1">
        <v>6</v>
      </c>
      <c r="M8" s="1">
        <v>5</v>
      </c>
      <c r="N8" s="1">
        <v>18</v>
      </c>
      <c r="O8" s="1">
        <v>8</v>
      </c>
      <c r="P8" s="1">
        <v>14</v>
      </c>
      <c r="Q8" s="1">
        <f>SUM(G8:P8)</f>
        <v>71</v>
      </c>
      <c r="R8" s="138"/>
      <c r="S8" s="67">
        <v>71</v>
      </c>
      <c r="T8" s="67">
        <v>5</v>
      </c>
      <c r="U8" s="138" t="s">
        <v>1164</v>
      </c>
    </row>
    <row r="9" spans="1:21" ht="33" customHeight="1" x14ac:dyDescent="0.25">
      <c r="A9" s="126">
        <v>6</v>
      </c>
      <c r="B9" s="29" t="s">
        <v>162</v>
      </c>
      <c r="C9" s="48"/>
      <c r="D9" s="106" t="s">
        <v>146</v>
      </c>
      <c r="E9" s="115">
        <v>6</v>
      </c>
      <c r="F9" s="29" t="s">
        <v>156</v>
      </c>
      <c r="G9" s="135">
        <v>3</v>
      </c>
      <c r="H9" s="135">
        <v>3</v>
      </c>
      <c r="I9" s="135">
        <v>1</v>
      </c>
      <c r="J9" s="135">
        <v>6</v>
      </c>
      <c r="K9" s="135">
        <v>9</v>
      </c>
      <c r="L9" s="135">
        <v>6</v>
      </c>
      <c r="M9" s="135">
        <v>0</v>
      </c>
      <c r="N9" s="135">
        <v>22</v>
      </c>
      <c r="O9" s="135">
        <v>6</v>
      </c>
      <c r="P9" s="135">
        <v>15</v>
      </c>
      <c r="Q9" s="135">
        <v>71</v>
      </c>
      <c r="R9" s="138"/>
      <c r="S9" s="67">
        <v>71</v>
      </c>
      <c r="T9" s="67">
        <v>5</v>
      </c>
      <c r="U9" s="138" t="s">
        <v>1164</v>
      </c>
    </row>
    <row r="10" spans="1:21" ht="33" customHeight="1" x14ac:dyDescent="0.25">
      <c r="A10" s="126">
        <v>7</v>
      </c>
      <c r="B10" s="3" t="s">
        <v>1066</v>
      </c>
      <c r="C10" s="20"/>
      <c r="D10" s="9" t="s">
        <v>1063</v>
      </c>
      <c r="E10" s="115">
        <v>6</v>
      </c>
      <c r="F10" s="130" t="s">
        <v>1064</v>
      </c>
      <c r="G10" s="1">
        <v>3</v>
      </c>
      <c r="H10" s="1">
        <v>5</v>
      </c>
      <c r="I10" s="1">
        <v>1</v>
      </c>
      <c r="J10" s="1">
        <v>6</v>
      </c>
      <c r="K10" s="1">
        <v>6</v>
      </c>
      <c r="L10" s="1">
        <v>2</v>
      </c>
      <c r="M10" s="1">
        <v>4</v>
      </c>
      <c r="N10" s="1">
        <v>20</v>
      </c>
      <c r="O10" s="1">
        <v>8</v>
      </c>
      <c r="P10" s="1">
        <v>16</v>
      </c>
      <c r="Q10" s="1">
        <f>SUM(G10:P10)</f>
        <v>71</v>
      </c>
      <c r="R10" s="11"/>
      <c r="S10" s="67">
        <v>71</v>
      </c>
      <c r="T10" s="67">
        <v>5</v>
      </c>
      <c r="U10" s="138" t="s">
        <v>1164</v>
      </c>
    </row>
    <row r="11" spans="1:21" ht="33.75" customHeight="1" x14ac:dyDescent="0.25">
      <c r="A11" s="126">
        <v>8</v>
      </c>
      <c r="B11" s="29" t="s">
        <v>164</v>
      </c>
      <c r="C11" s="48"/>
      <c r="D11" s="29" t="s">
        <v>146</v>
      </c>
      <c r="E11" s="115">
        <v>6</v>
      </c>
      <c r="F11" s="29" t="s">
        <v>156</v>
      </c>
      <c r="G11" s="135">
        <v>3</v>
      </c>
      <c r="H11" s="135">
        <v>3</v>
      </c>
      <c r="I11" s="135">
        <v>1</v>
      </c>
      <c r="J11" s="135">
        <v>6</v>
      </c>
      <c r="K11" s="135">
        <v>9</v>
      </c>
      <c r="L11" s="135">
        <v>6</v>
      </c>
      <c r="M11" s="135">
        <v>0</v>
      </c>
      <c r="N11" s="135">
        <v>22</v>
      </c>
      <c r="O11" s="135">
        <v>6</v>
      </c>
      <c r="P11" s="135">
        <v>14</v>
      </c>
      <c r="Q11" s="135">
        <v>70</v>
      </c>
      <c r="R11" s="11"/>
      <c r="S11" s="67">
        <v>70</v>
      </c>
      <c r="T11" s="67">
        <v>6</v>
      </c>
      <c r="U11" s="138" t="s">
        <v>1164</v>
      </c>
    </row>
    <row r="12" spans="1:21" ht="31.5" x14ac:dyDescent="0.25">
      <c r="A12" s="126">
        <v>9</v>
      </c>
      <c r="B12" s="3" t="s">
        <v>780</v>
      </c>
      <c r="C12" s="20"/>
      <c r="D12" s="9" t="s">
        <v>777</v>
      </c>
      <c r="E12" s="115">
        <v>6</v>
      </c>
      <c r="F12" s="3" t="s">
        <v>778</v>
      </c>
      <c r="G12" s="1">
        <v>3</v>
      </c>
      <c r="H12" s="1">
        <v>6</v>
      </c>
      <c r="I12" s="1">
        <v>2</v>
      </c>
      <c r="J12" s="1">
        <v>6</v>
      </c>
      <c r="K12" s="1">
        <v>5</v>
      </c>
      <c r="L12" s="1">
        <v>4</v>
      </c>
      <c r="M12" s="1">
        <v>5</v>
      </c>
      <c r="N12" s="1">
        <v>16</v>
      </c>
      <c r="O12" s="1">
        <v>6</v>
      </c>
      <c r="P12" s="1">
        <v>16</v>
      </c>
      <c r="Q12" s="1">
        <v>69</v>
      </c>
      <c r="R12" s="11"/>
      <c r="S12" s="67">
        <v>69</v>
      </c>
      <c r="T12" s="67">
        <v>7</v>
      </c>
      <c r="U12" s="138" t="s">
        <v>1164</v>
      </c>
    </row>
    <row r="13" spans="1:21" ht="31.5" x14ac:dyDescent="0.25">
      <c r="A13" s="126">
        <v>10</v>
      </c>
      <c r="B13" s="32" t="s">
        <v>493</v>
      </c>
      <c r="C13" s="178"/>
      <c r="D13" s="32" t="s">
        <v>494</v>
      </c>
      <c r="E13" s="115">
        <v>6</v>
      </c>
      <c r="F13" s="32" t="s">
        <v>495</v>
      </c>
      <c r="G13" s="67">
        <v>5</v>
      </c>
      <c r="H13" s="67">
        <v>5</v>
      </c>
      <c r="I13" s="67">
        <v>2</v>
      </c>
      <c r="J13" s="67">
        <v>6</v>
      </c>
      <c r="K13" s="67">
        <v>3</v>
      </c>
      <c r="L13" s="67">
        <v>0</v>
      </c>
      <c r="M13" s="67">
        <v>5</v>
      </c>
      <c r="N13" s="67">
        <v>22</v>
      </c>
      <c r="O13" s="67">
        <v>6</v>
      </c>
      <c r="P13" s="67">
        <v>14</v>
      </c>
      <c r="Q13" s="67">
        <f>SUM(G13:P13)</f>
        <v>68</v>
      </c>
      <c r="R13" s="11"/>
      <c r="S13" s="67">
        <v>68</v>
      </c>
      <c r="T13" s="67">
        <v>8</v>
      </c>
      <c r="U13" s="138" t="s">
        <v>1164</v>
      </c>
    </row>
    <row r="14" spans="1:21" ht="31.5" x14ac:dyDescent="0.25">
      <c r="A14" s="126">
        <v>11</v>
      </c>
      <c r="B14" s="130" t="s">
        <v>776</v>
      </c>
      <c r="C14" s="20"/>
      <c r="D14" s="130" t="s">
        <v>777</v>
      </c>
      <c r="E14" s="115">
        <v>6</v>
      </c>
      <c r="F14" s="130" t="s">
        <v>778</v>
      </c>
      <c r="G14" s="1">
        <v>4</v>
      </c>
      <c r="H14" s="1">
        <v>4</v>
      </c>
      <c r="I14" s="1">
        <v>2</v>
      </c>
      <c r="J14" s="1">
        <v>4</v>
      </c>
      <c r="K14" s="1">
        <v>7</v>
      </c>
      <c r="L14" s="1">
        <v>4</v>
      </c>
      <c r="M14" s="1">
        <v>5</v>
      </c>
      <c r="N14" s="1">
        <v>18</v>
      </c>
      <c r="O14" s="1">
        <v>8</v>
      </c>
      <c r="P14" s="1">
        <v>14</v>
      </c>
      <c r="Q14" s="1">
        <v>68</v>
      </c>
      <c r="R14" s="67"/>
      <c r="S14" s="67">
        <v>68</v>
      </c>
      <c r="T14" s="67">
        <v>8</v>
      </c>
      <c r="U14" s="138" t="s">
        <v>1164</v>
      </c>
    </row>
    <row r="15" spans="1:21" ht="31.5" x14ac:dyDescent="0.25">
      <c r="A15" s="126">
        <v>12</v>
      </c>
      <c r="B15" s="3" t="s">
        <v>307</v>
      </c>
      <c r="C15" s="20"/>
      <c r="D15" s="130" t="s">
        <v>304</v>
      </c>
      <c r="E15" s="115">
        <v>6</v>
      </c>
      <c r="F15" s="130" t="s">
        <v>305</v>
      </c>
      <c r="G15" s="1">
        <v>4</v>
      </c>
      <c r="H15" s="1">
        <v>2</v>
      </c>
      <c r="I15" s="1">
        <v>0</v>
      </c>
      <c r="J15" s="1">
        <v>6</v>
      </c>
      <c r="K15" s="1">
        <v>8</v>
      </c>
      <c r="L15" s="1">
        <v>2</v>
      </c>
      <c r="M15" s="1">
        <v>5</v>
      </c>
      <c r="N15" s="1">
        <v>18</v>
      </c>
      <c r="O15" s="1">
        <v>6</v>
      </c>
      <c r="P15" s="1">
        <v>16</v>
      </c>
      <c r="Q15" s="1">
        <v>67</v>
      </c>
      <c r="R15" s="11"/>
      <c r="S15" s="67">
        <v>67</v>
      </c>
      <c r="T15" s="67">
        <v>9</v>
      </c>
      <c r="U15" s="138" t="s">
        <v>1164</v>
      </c>
    </row>
    <row r="16" spans="1:21" ht="31.5" x14ac:dyDescent="0.25">
      <c r="A16" s="126">
        <v>13</v>
      </c>
      <c r="B16" s="130" t="s">
        <v>1117</v>
      </c>
      <c r="C16" s="20"/>
      <c r="D16" s="9" t="s">
        <v>1063</v>
      </c>
      <c r="E16" s="115">
        <v>6</v>
      </c>
      <c r="F16" s="3" t="s">
        <v>1064</v>
      </c>
      <c r="G16" s="1">
        <v>4</v>
      </c>
      <c r="H16" s="1">
        <v>4</v>
      </c>
      <c r="I16" s="1">
        <v>1</v>
      </c>
      <c r="J16" s="1">
        <v>6</v>
      </c>
      <c r="K16" s="1">
        <v>6</v>
      </c>
      <c r="L16" s="1">
        <v>4</v>
      </c>
      <c r="M16" s="1">
        <v>3</v>
      </c>
      <c r="N16" s="1">
        <v>17</v>
      </c>
      <c r="O16" s="1">
        <v>6</v>
      </c>
      <c r="P16" s="1">
        <v>16</v>
      </c>
      <c r="Q16" s="1">
        <f>SUM(G16:P16)</f>
        <v>67</v>
      </c>
      <c r="R16" s="11"/>
      <c r="S16" s="67">
        <v>67</v>
      </c>
      <c r="T16" s="67">
        <v>9</v>
      </c>
      <c r="U16" s="138" t="s">
        <v>1164</v>
      </c>
    </row>
    <row r="17" spans="1:21" ht="31.5" x14ac:dyDescent="0.25">
      <c r="A17" s="126">
        <v>14</v>
      </c>
      <c r="B17" s="130" t="s">
        <v>834</v>
      </c>
      <c r="C17" s="20"/>
      <c r="D17" s="136" t="s">
        <v>835</v>
      </c>
      <c r="E17" s="115">
        <v>6</v>
      </c>
      <c r="F17" s="130" t="s">
        <v>836</v>
      </c>
      <c r="G17" s="1">
        <v>3</v>
      </c>
      <c r="H17" s="1">
        <v>3</v>
      </c>
      <c r="I17" s="1">
        <v>0</v>
      </c>
      <c r="J17" s="1">
        <v>6</v>
      </c>
      <c r="K17" s="1">
        <v>9</v>
      </c>
      <c r="L17" s="1">
        <v>0</v>
      </c>
      <c r="M17" s="1">
        <v>5</v>
      </c>
      <c r="N17" s="1">
        <v>20</v>
      </c>
      <c r="O17" s="1">
        <v>4</v>
      </c>
      <c r="P17" s="1">
        <v>16</v>
      </c>
      <c r="Q17" s="1">
        <v>66</v>
      </c>
      <c r="R17" s="11"/>
      <c r="S17" s="67">
        <v>66</v>
      </c>
      <c r="T17" s="67">
        <v>10</v>
      </c>
      <c r="U17" s="138" t="s">
        <v>1164</v>
      </c>
    </row>
    <row r="18" spans="1:21" ht="31.5" x14ac:dyDescent="0.25">
      <c r="A18" s="126">
        <v>15</v>
      </c>
      <c r="B18" s="137" t="s">
        <v>370</v>
      </c>
      <c r="C18" s="20"/>
      <c r="D18" s="137" t="s">
        <v>368</v>
      </c>
      <c r="E18" s="115">
        <v>6</v>
      </c>
      <c r="F18" s="139" t="s">
        <v>369</v>
      </c>
      <c r="G18" s="1">
        <v>4</v>
      </c>
      <c r="H18" s="1">
        <v>4</v>
      </c>
      <c r="I18" s="1">
        <v>1</v>
      </c>
      <c r="J18" s="1">
        <v>6</v>
      </c>
      <c r="K18" s="1">
        <v>3</v>
      </c>
      <c r="L18" s="1">
        <v>0</v>
      </c>
      <c r="M18" s="1">
        <v>5</v>
      </c>
      <c r="N18" s="1">
        <v>20</v>
      </c>
      <c r="O18" s="1">
        <v>6</v>
      </c>
      <c r="P18" s="1">
        <v>16</v>
      </c>
      <c r="Q18" s="1">
        <f>SUM(G18:P18)</f>
        <v>65</v>
      </c>
      <c r="R18" s="11"/>
      <c r="S18" s="67">
        <v>65</v>
      </c>
      <c r="T18" s="67">
        <v>11</v>
      </c>
      <c r="U18" s="138" t="s">
        <v>1164</v>
      </c>
    </row>
    <row r="19" spans="1:21" ht="31.5" x14ac:dyDescent="0.25">
      <c r="A19" s="126">
        <v>16</v>
      </c>
      <c r="B19" s="3" t="s">
        <v>374</v>
      </c>
      <c r="C19" s="20"/>
      <c r="D19" s="130" t="s">
        <v>368</v>
      </c>
      <c r="E19" s="115">
        <v>6</v>
      </c>
      <c r="F19" s="130" t="s">
        <v>369</v>
      </c>
      <c r="G19" s="1">
        <v>4</v>
      </c>
      <c r="H19" s="1">
        <v>5</v>
      </c>
      <c r="I19" s="1">
        <v>2</v>
      </c>
      <c r="J19" s="1">
        <v>4</v>
      </c>
      <c r="K19" s="1">
        <v>3</v>
      </c>
      <c r="L19" s="1">
        <v>0</v>
      </c>
      <c r="M19" s="1">
        <v>5</v>
      </c>
      <c r="N19" s="1">
        <v>20</v>
      </c>
      <c r="O19" s="1">
        <v>6</v>
      </c>
      <c r="P19" s="1">
        <v>16</v>
      </c>
      <c r="Q19" s="1">
        <f>SUM(G19:P19)</f>
        <v>65</v>
      </c>
      <c r="R19" s="11"/>
      <c r="S19" s="67">
        <v>65</v>
      </c>
      <c r="T19" s="67">
        <v>11</v>
      </c>
      <c r="U19" s="138" t="s">
        <v>1164</v>
      </c>
    </row>
    <row r="20" spans="1:21" ht="31.5" x14ac:dyDescent="0.25">
      <c r="A20" s="126">
        <v>17</v>
      </c>
      <c r="B20" s="3" t="s">
        <v>505</v>
      </c>
      <c r="C20" s="20"/>
      <c r="D20" s="9" t="s">
        <v>506</v>
      </c>
      <c r="E20" s="115">
        <v>6</v>
      </c>
      <c r="F20" s="3" t="s">
        <v>507</v>
      </c>
      <c r="G20" s="1">
        <v>4</v>
      </c>
      <c r="H20" s="1">
        <v>2</v>
      </c>
      <c r="I20" s="1">
        <v>1</v>
      </c>
      <c r="J20" s="1">
        <v>4</v>
      </c>
      <c r="K20" s="1">
        <v>5</v>
      </c>
      <c r="L20" s="1">
        <v>2</v>
      </c>
      <c r="M20" s="1">
        <v>5</v>
      </c>
      <c r="N20" s="1">
        <v>18</v>
      </c>
      <c r="O20" s="1">
        <v>8</v>
      </c>
      <c r="P20" s="1">
        <v>16</v>
      </c>
      <c r="Q20" s="1">
        <f>SUM(G20:P20)</f>
        <v>65</v>
      </c>
      <c r="R20" s="11"/>
      <c r="S20" s="67">
        <v>65</v>
      </c>
      <c r="T20" s="67">
        <v>11</v>
      </c>
      <c r="U20" s="138" t="s">
        <v>1164</v>
      </c>
    </row>
    <row r="21" spans="1:21" ht="32.25" customHeight="1" x14ac:dyDescent="0.25">
      <c r="A21" s="126">
        <v>18</v>
      </c>
      <c r="B21" s="29" t="s">
        <v>952</v>
      </c>
      <c r="C21" s="48"/>
      <c r="D21" s="106" t="s">
        <v>925</v>
      </c>
      <c r="E21" s="115">
        <v>6</v>
      </c>
      <c r="F21" s="29" t="s">
        <v>929</v>
      </c>
      <c r="G21" s="1">
        <v>4</v>
      </c>
      <c r="H21" s="1">
        <v>5</v>
      </c>
      <c r="I21" s="1">
        <v>0</v>
      </c>
      <c r="J21" s="1">
        <v>4</v>
      </c>
      <c r="K21" s="1">
        <v>9</v>
      </c>
      <c r="L21" s="1">
        <v>0</v>
      </c>
      <c r="M21" s="1">
        <v>5</v>
      </c>
      <c r="N21" s="1">
        <v>14</v>
      </c>
      <c r="O21" s="1">
        <v>8</v>
      </c>
      <c r="P21" s="1">
        <v>16</v>
      </c>
      <c r="Q21" s="1">
        <v>65</v>
      </c>
      <c r="R21" s="11"/>
      <c r="S21" s="67">
        <v>65</v>
      </c>
      <c r="T21" s="67">
        <v>11</v>
      </c>
      <c r="U21" s="138" t="s">
        <v>1164</v>
      </c>
    </row>
    <row r="22" spans="1:21" ht="33.75" customHeight="1" x14ac:dyDescent="0.25">
      <c r="A22" s="126">
        <v>19</v>
      </c>
      <c r="B22" s="130" t="s">
        <v>23</v>
      </c>
      <c r="C22" s="150"/>
      <c r="D22" s="106" t="s">
        <v>1118</v>
      </c>
      <c r="E22" s="115">
        <v>6</v>
      </c>
      <c r="F22" s="130" t="s">
        <v>25</v>
      </c>
      <c r="G22" s="126">
        <v>4</v>
      </c>
      <c r="H22" s="126">
        <v>5</v>
      </c>
      <c r="I22" s="126">
        <v>3</v>
      </c>
      <c r="J22" s="126">
        <v>4</v>
      </c>
      <c r="K22" s="126">
        <v>6</v>
      </c>
      <c r="L22" s="126">
        <v>4</v>
      </c>
      <c r="M22" s="126">
        <v>5</v>
      </c>
      <c r="N22" s="126">
        <v>10</v>
      </c>
      <c r="O22" s="1">
        <v>8</v>
      </c>
      <c r="P22" s="126">
        <v>16</v>
      </c>
      <c r="Q22" s="126">
        <f>SUM(G22:P22)</f>
        <v>65</v>
      </c>
      <c r="R22" s="11"/>
      <c r="S22" s="67">
        <v>65</v>
      </c>
      <c r="T22" s="67">
        <v>11</v>
      </c>
      <c r="U22" s="138" t="s">
        <v>1164</v>
      </c>
    </row>
    <row r="23" spans="1:21" ht="33" customHeight="1" x14ac:dyDescent="0.25">
      <c r="A23" s="126">
        <v>20</v>
      </c>
      <c r="B23" s="29" t="s">
        <v>229</v>
      </c>
      <c r="C23" s="175"/>
      <c r="D23" s="106" t="s">
        <v>227</v>
      </c>
      <c r="E23" s="115">
        <v>6</v>
      </c>
      <c r="F23" s="29" t="s">
        <v>228</v>
      </c>
      <c r="G23" s="126">
        <v>3</v>
      </c>
      <c r="H23" s="126">
        <v>4</v>
      </c>
      <c r="I23" s="126">
        <v>0</v>
      </c>
      <c r="J23" s="126">
        <v>4</v>
      </c>
      <c r="K23" s="126">
        <v>4</v>
      </c>
      <c r="L23" s="126">
        <v>2</v>
      </c>
      <c r="M23" s="126">
        <v>4</v>
      </c>
      <c r="N23" s="126">
        <v>20</v>
      </c>
      <c r="O23" s="126">
        <v>6</v>
      </c>
      <c r="P23" s="126">
        <v>16</v>
      </c>
      <c r="Q23" s="126">
        <v>63</v>
      </c>
      <c r="R23" s="137"/>
      <c r="S23" s="264">
        <v>63</v>
      </c>
      <c r="T23" s="264">
        <v>12</v>
      </c>
      <c r="U23" s="138" t="s">
        <v>1165</v>
      </c>
    </row>
    <row r="24" spans="1:21" ht="31.5" x14ac:dyDescent="0.25">
      <c r="A24" s="126">
        <v>21</v>
      </c>
      <c r="B24" s="35" t="s">
        <v>386</v>
      </c>
      <c r="C24" s="126"/>
      <c r="D24" s="141" t="s">
        <v>387</v>
      </c>
      <c r="E24" s="115">
        <v>6</v>
      </c>
      <c r="F24" s="35" t="s">
        <v>388</v>
      </c>
      <c r="G24" s="126">
        <v>3</v>
      </c>
      <c r="H24" s="126">
        <v>5</v>
      </c>
      <c r="I24" s="126">
        <v>1</v>
      </c>
      <c r="J24" s="126">
        <v>4</v>
      </c>
      <c r="K24" s="126">
        <v>7</v>
      </c>
      <c r="L24" s="126">
        <v>2</v>
      </c>
      <c r="M24" s="126">
        <v>5</v>
      </c>
      <c r="N24" s="126">
        <v>14</v>
      </c>
      <c r="O24" s="126">
        <v>4</v>
      </c>
      <c r="P24" s="126">
        <v>16</v>
      </c>
      <c r="Q24" s="126">
        <v>61</v>
      </c>
      <c r="R24" s="11"/>
      <c r="S24" s="67">
        <v>61</v>
      </c>
      <c r="T24" s="67">
        <v>13</v>
      </c>
      <c r="U24" s="138" t="s">
        <v>1165</v>
      </c>
    </row>
    <row r="25" spans="1:21" ht="31.5" x14ac:dyDescent="0.25">
      <c r="A25" s="126">
        <v>22</v>
      </c>
      <c r="B25" s="137" t="s">
        <v>1065</v>
      </c>
      <c r="C25" s="153"/>
      <c r="D25" s="130" t="s">
        <v>1063</v>
      </c>
      <c r="E25" s="115">
        <v>6</v>
      </c>
      <c r="F25" s="3" t="s">
        <v>1064</v>
      </c>
      <c r="G25" s="126">
        <v>3</v>
      </c>
      <c r="H25" s="126">
        <v>5</v>
      </c>
      <c r="I25" s="126">
        <v>1</v>
      </c>
      <c r="J25" s="126">
        <v>6</v>
      </c>
      <c r="K25" s="126">
        <v>6</v>
      </c>
      <c r="L25" s="126">
        <v>4</v>
      </c>
      <c r="M25" s="126">
        <v>4</v>
      </c>
      <c r="N25" s="126">
        <v>18</v>
      </c>
      <c r="O25" s="126">
        <v>6</v>
      </c>
      <c r="P25" s="126">
        <v>8</v>
      </c>
      <c r="Q25" s="126">
        <f>SUM(G25:P25)</f>
        <v>61</v>
      </c>
      <c r="R25" s="11"/>
      <c r="S25" s="67">
        <v>61</v>
      </c>
      <c r="T25" s="67">
        <v>13</v>
      </c>
      <c r="U25" s="138" t="s">
        <v>1165</v>
      </c>
    </row>
    <row r="26" spans="1:21" ht="32.25" customHeight="1" x14ac:dyDescent="0.25">
      <c r="A26" s="126">
        <v>23</v>
      </c>
      <c r="B26" s="130" t="s">
        <v>303</v>
      </c>
      <c r="C26" s="153"/>
      <c r="D26" s="3" t="s">
        <v>304</v>
      </c>
      <c r="E26" s="115">
        <v>6</v>
      </c>
      <c r="F26" s="130" t="s">
        <v>305</v>
      </c>
      <c r="G26" s="1">
        <v>5</v>
      </c>
      <c r="H26" s="1">
        <v>2</v>
      </c>
      <c r="I26" s="1">
        <v>0</v>
      </c>
      <c r="J26" s="1">
        <v>6</v>
      </c>
      <c r="K26" s="1">
        <v>6</v>
      </c>
      <c r="L26" s="1">
        <v>2</v>
      </c>
      <c r="M26" s="1">
        <v>5</v>
      </c>
      <c r="N26" s="1">
        <v>18</v>
      </c>
      <c r="O26" s="126">
        <v>6</v>
      </c>
      <c r="P26" s="1">
        <v>8</v>
      </c>
      <c r="Q26" s="1">
        <v>58</v>
      </c>
      <c r="R26" s="11"/>
      <c r="S26" s="67">
        <v>58</v>
      </c>
      <c r="T26" s="67">
        <v>14</v>
      </c>
      <c r="U26" s="138" t="s">
        <v>1165</v>
      </c>
    </row>
    <row r="27" spans="1:21" ht="31.5" x14ac:dyDescent="0.25">
      <c r="A27" s="126">
        <v>24</v>
      </c>
      <c r="B27" s="130" t="s">
        <v>372</v>
      </c>
      <c r="C27" s="153"/>
      <c r="D27" s="130" t="s">
        <v>368</v>
      </c>
      <c r="E27" s="115">
        <v>6</v>
      </c>
      <c r="F27" s="128" t="s">
        <v>369</v>
      </c>
      <c r="G27" s="126">
        <v>3</v>
      </c>
      <c r="H27" s="126">
        <v>5</v>
      </c>
      <c r="I27" s="126">
        <v>0</v>
      </c>
      <c r="J27" s="126">
        <v>4</v>
      </c>
      <c r="K27" s="126">
        <v>0</v>
      </c>
      <c r="L27" s="126">
        <v>0</v>
      </c>
      <c r="M27" s="126">
        <v>2</v>
      </c>
      <c r="N27" s="126">
        <v>20</v>
      </c>
      <c r="O27" s="1">
        <v>8</v>
      </c>
      <c r="P27" s="126">
        <v>16</v>
      </c>
      <c r="Q27" s="126">
        <f>SUM(G27:P27)</f>
        <v>58</v>
      </c>
      <c r="R27" s="11"/>
      <c r="S27" s="67">
        <v>58</v>
      </c>
      <c r="T27" s="67">
        <v>14</v>
      </c>
      <c r="U27" s="138" t="s">
        <v>1165</v>
      </c>
    </row>
    <row r="28" spans="1:21" ht="31.5" x14ac:dyDescent="0.25">
      <c r="A28" s="126">
        <v>25</v>
      </c>
      <c r="B28" s="10" t="s">
        <v>768</v>
      </c>
      <c r="C28" s="177"/>
      <c r="D28" s="130" t="s">
        <v>766</v>
      </c>
      <c r="E28" s="115">
        <v>6</v>
      </c>
      <c r="F28" s="130" t="s">
        <v>767</v>
      </c>
      <c r="G28" s="1">
        <v>4</v>
      </c>
      <c r="H28" s="1">
        <v>3</v>
      </c>
      <c r="I28" s="1">
        <v>0</v>
      </c>
      <c r="J28" s="1">
        <v>4</v>
      </c>
      <c r="K28" s="1">
        <v>0</v>
      </c>
      <c r="L28" s="1">
        <v>2</v>
      </c>
      <c r="M28" s="1">
        <v>5</v>
      </c>
      <c r="N28" s="1">
        <v>22</v>
      </c>
      <c r="O28" s="126">
        <v>2</v>
      </c>
      <c r="P28" s="1">
        <v>16</v>
      </c>
      <c r="Q28" s="1">
        <f>SUM(G28:P28)</f>
        <v>58</v>
      </c>
      <c r="R28" s="11"/>
      <c r="S28" s="67">
        <v>58</v>
      </c>
      <c r="T28" s="67">
        <v>14</v>
      </c>
      <c r="U28" s="138" t="s">
        <v>1165</v>
      </c>
    </row>
    <row r="29" spans="1:21" ht="31.5" x14ac:dyDescent="0.25">
      <c r="A29" s="126">
        <v>26</v>
      </c>
      <c r="B29" s="137" t="s">
        <v>779</v>
      </c>
      <c r="C29" s="153"/>
      <c r="D29" s="136" t="s">
        <v>777</v>
      </c>
      <c r="E29" s="115">
        <v>6</v>
      </c>
      <c r="F29" s="130" t="s">
        <v>778</v>
      </c>
      <c r="G29" s="1">
        <v>4</v>
      </c>
      <c r="H29" s="1">
        <v>4</v>
      </c>
      <c r="I29" s="1">
        <v>1</v>
      </c>
      <c r="J29" s="1">
        <v>4</v>
      </c>
      <c r="K29" s="1">
        <v>3</v>
      </c>
      <c r="L29" s="1">
        <v>6</v>
      </c>
      <c r="M29" s="1">
        <v>4</v>
      </c>
      <c r="N29" s="1">
        <v>12</v>
      </c>
      <c r="O29" s="1">
        <v>4</v>
      </c>
      <c r="P29" s="1">
        <v>16</v>
      </c>
      <c r="Q29" s="1">
        <v>58</v>
      </c>
      <c r="R29" s="11"/>
      <c r="S29" s="67">
        <v>58</v>
      </c>
      <c r="T29" s="67">
        <v>14</v>
      </c>
      <c r="U29" s="138" t="s">
        <v>1165</v>
      </c>
    </row>
    <row r="30" spans="1:21" ht="31.5" x14ac:dyDescent="0.25">
      <c r="A30" s="126">
        <v>27</v>
      </c>
      <c r="B30" s="29" t="s">
        <v>1081</v>
      </c>
      <c r="C30" s="179"/>
      <c r="D30" s="130" t="s">
        <v>1078</v>
      </c>
      <c r="E30" s="115">
        <v>6</v>
      </c>
      <c r="F30" s="130" t="s">
        <v>1079</v>
      </c>
      <c r="G30" s="126">
        <v>4</v>
      </c>
      <c r="H30" s="126">
        <v>6</v>
      </c>
      <c r="I30" s="126">
        <v>2</v>
      </c>
      <c r="J30" s="126">
        <v>4</v>
      </c>
      <c r="K30" s="126">
        <v>6</v>
      </c>
      <c r="L30" s="126">
        <v>0</v>
      </c>
      <c r="M30" s="126">
        <v>5</v>
      </c>
      <c r="N30" s="126">
        <v>14</v>
      </c>
      <c r="O30" s="126">
        <v>0</v>
      </c>
      <c r="P30" s="126">
        <v>16</v>
      </c>
      <c r="Q30" s="126">
        <v>57</v>
      </c>
      <c r="R30" s="11"/>
      <c r="S30" s="67">
        <v>57</v>
      </c>
      <c r="T30" s="67">
        <v>15</v>
      </c>
      <c r="U30" s="138" t="s">
        <v>1165</v>
      </c>
    </row>
    <row r="31" spans="1:21" ht="31.5" x14ac:dyDescent="0.25">
      <c r="A31" s="126">
        <v>28</v>
      </c>
      <c r="B31" s="137" t="s">
        <v>649</v>
      </c>
      <c r="C31" s="153"/>
      <c r="D31" s="130" t="s">
        <v>650</v>
      </c>
      <c r="E31" s="115">
        <v>6</v>
      </c>
      <c r="F31" s="130" t="s">
        <v>651</v>
      </c>
      <c r="G31" s="126">
        <v>5</v>
      </c>
      <c r="H31" s="126">
        <v>4</v>
      </c>
      <c r="I31" s="126">
        <v>3</v>
      </c>
      <c r="J31" s="126">
        <v>4</v>
      </c>
      <c r="K31" s="126">
        <v>2</v>
      </c>
      <c r="L31" s="126">
        <v>5</v>
      </c>
      <c r="M31" s="126">
        <v>3</v>
      </c>
      <c r="N31" s="126">
        <v>12</v>
      </c>
      <c r="O31" s="126">
        <v>4</v>
      </c>
      <c r="P31" s="126">
        <v>14</v>
      </c>
      <c r="Q31" s="126">
        <v>56</v>
      </c>
      <c r="R31" s="11"/>
      <c r="S31" s="67">
        <v>56</v>
      </c>
      <c r="T31" s="67">
        <v>16</v>
      </c>
      <c r="U31" s="138" t="s">
        <v>1165</v>
      </c>
    </row>
    <row r="32" spans="1:21" ht="34.5" customHeight="1" x14ac:dyDescent="0.25">
      <c r="A32" s="126">
        <v>29</v>
      </c>
      <c r="B32" s="130" t="s">
        <v>682</v>
      </c>
      <c r="C32" s="153"/>
      <c r="D32" s="130" t="s">
        <v>1124</v>
      </c>
      <c r="E32" s="115">
        <v>6</v>
      </c>
      <c r="F32" s="130" t="s">
        <v>678</v>
      </c>
      <c r="G32" s="126">
        <v>4</v>
      </c>
      <c r="H32" s="126">
        <v>5</v>
      </c>
      <c r="I32" s="126">
        <v>0</v>
      </c>
      <c r="J32" s="126">
        <v>4</v>
      </c>
      <c r="K32" s="126">
        <v>4</v>
      </c>
      <c r="L32" s="126">
        <v>0</v>
      </c>
      <c r="M32" s="126">
        <v>5</v>
      </c>
      <c r="N32" s="126">
        <v>20</v>
      </c>
      <c r="O32" s="126">
        <v>2</v>
      </c>
      <c r="P32" s="126">
        <v>12</v>
      </c>
      <c r="Q32" s="126">
        <v>56</v>
      </c>
      <c r="R32" s="11"/>
      <c r="S32" s="67">
        <v>56</v>
      </c>
      <c r="T32" s="67">
        <v>16</v>
      </c>
      <c r="U32" s="138" t="s">
        <v>1165</v>
      </c>
    </row>
    <row r="33" spans="1:21" ht="32.25" customHeight="1" x14ac:dyDescent="0.25">
      <c r="A33" s="126">
        <v>30</v>
      </c>
      <c r="B33" s="118" t="s">
        <v>919</v>
      </c>
      <c r="C33" s="153"/>
      <c r="D33" s="118" t="s">
        <v>920</v>
      </c>
      <c r="E33" s="115">
        <v>6</v>
      </c>
      <c r="F33" s="118" t="s">
        <v>921</v>
      </c>
      <c r="G33" s="126">
        <v>5</v>
      </c>
      <c r="H33" s="126">
        <v>5</v>
      </c>
      <c r="I33" s="126">
        <v>1</v>
      </c>
      <c r="J33" s="126">
        <v>6</v>
      </c>
      <c r="K33" s="126">
        <v>7</v>
      </c>
      <c r="L33" s="126">
        <v>2</v>
      </c>
      <c r="M33" s="126">
        <v>5</v>
      </c>
      <c r="N33" s="126">
        <v>16</v>
      </c>
      <c r="O33" s="126">
        <v>6</v>
      </c>
      <c r="P33" s="126">
        <v>4</v>
      </c>
      <c r="Q33" s="126">
        <v>56</v>
      </c>
      <c r="R33" s="11"/>
      <c r="S33" s="67">
        <v>56</v>
      </c>
      <c r="T33" s="67">
        <v>16</v>
      </c>
      <c r="U33" s="138" t="s">
        <v>1165</v>
      </c>
    </row>
    <row r="34" spans="1:21" ht="31.5" x14ac:dyDescent="0.25">
      <c r="A34" s="126">
        <v>31</v>
      </c>
      <c r="B34" s="139" t="s">
        <v>275</v>
      </c>
      <c r="C34" s="153"/>
      <c r="D34" s="130" t="s">
        <v>272</v>
      </c>
      <c r="E34" s="115">
        <v>6</v>
      </c>
      <c r="F34" s="130" t="s">
        <v>273</v>
      </c>
      <c r="G34" s="126">
        <v>3</v>
      </c>
      <c r="H34" s="126">
        <v>6</v>
      </c>
      <c r="I34" s="126">
        <v>2</v>
      </c>
      <c r="J34" s="126">
        <v>4</v>
      </c>
      <c r="K34" s="126">
        <v>3</v>
      </c>
      <c r="L34" s="126">
        <v>0</v>
      </c>
      <c r="M34" s="126">
        <v>5</v>
      </c>
      <c r="N34" s="126">
        <v>16</v>
      </c>
      <c r="O34" s="126">
        <v>0</v>
      </c>
      <c r="P34" s="126">
        <v>16</v>
      </c>
      <c r="Q34" s="126">
        <v>55</v>
      </c>
      <c r="R34" s="11"/>
      <c r="S34" s="67">
        <v>55</v>
      </c>
      <c r="T34" s="67">
        <v>17</v>
      </c>
      <c r="U34" s="138" t="s">
        <v>1165</v>
      </c>
    </row>
    <row r="35" spans="1:21" ht="31.5" x14ac:dyDescent="0.25">
      <c r="A35" s="126">
        <v>32</v>
      </c>
      <c r="B35" s="29" t="s">
        <v>1142</v>
      </c>
      <c r="C35" s="156"/>
      <c r="D35" s="130" t="s">
        <v>824</v>
      </c>
      <c r="E35" s="115">
        <v>6</v>
      </c>
      <c r="F35" s="130" t="s">
        <v>825</v>
      </c>
      <c r="G35" s="126">
        <v>3</v>
      </c>
      <c r="H35" s="126">
        <v>5</v>
      </c>
      <c r="I35" s="126">
        <v>1</v>
      </c>
      <c r="J35" s="126">
        <v>4</v>
      </c>
      <c r="K35" s="126">
        <v>9</v>
      </c>
      <c r="L35" s="126">
        <v>0</v>
      </c>
      <c r="M35" s="126">
        <v>5</v>
      </c>
      <c r="N35" s="126">
        <v>10</v>
      </c>
      <c r="O35" s="126">
        <v>4</v>
      </c>
      <c r="P35" s="126">
        <v>14</v>
      </c>
      <c r="Q35" s="126">
        <v>55</v>
      </c>
      <c r="R35" s="11"/>
      <c r="S35" s="67">
        <v>55</v>
      </c>
      <c r="T35" s="67">
        <v>17</v>
      </c>
      <c r="U35" s="138" t="s">
        <v>1165</v>
      </c>
    </row>
    <row r="36" spans="1:21" ht="33.75" customHeight="1" x14ac:dyDescent="0.25">
      <c r="A36" s="126">
        <v>33</v>
      </c>
      <c r="B36" s="29" t="s">
        <v>956</v>
      </c>
      <c r="C36" s="29"/>
      <c r="D36" s="29" t="s">
        <v>925</v>
      </c>
      <c r="E36" s="115">
        <v>6</v>
      </c>
      <c r="F36" s="29" t="s">
        <v>927</v>
      </c>
      <c r="G36" s="126">
        <v>3</v>
      </c>
      <c r="H36" s="126">
        <v>4</v>
      </c>
      <c r="I36" s="126">
        <v>0</v>
      </c>
      <c r="J36" s="126">
        <v>4</v>
      </c>
      <c r="K36" s="126">
        <v>6</v>
      </c>
      <c r="L36" s="126">
        <v>4</v>
      </c>
      <c r="M36" s="126">
        <v>0</v>
      </c>
      <c r="N36" s="126">
        <v>12</v>
      </c>
      <c r="O36" s="126">
        <v>10</v>
      </c>
      <c r="P36" s="126">
        <v>12</v>
      </c>
      <c r="Q36" s="126">
        <v>55</v>
      </c>
      <c r="R36" s="11"/>
      <c r="S36" s="67">
        <v>55</v>
      </c>
      <c r="T36" s="67">
        <v>17</v>
      </c>
      <c r="U36" s="138" t="s">
        <v>1165</v>
      </c>
    </row>
    <row r="37" spans="1:21" ht="33" customHeight="1" x14ac:dyDescent="0.25">
      <c r="A37" s="126">
        <v>34</v>
      </c>
      <c r="B37" s="139" t="s">
        <v>274</v>
      </c>
      <c r="C37" s="153"/>
      <c r="D37" s="130" t="s">
        <v>272</v>
      </c>
      <c r="E37" s="115">
        <v>6</v>
      </c>
      <c r="F37" s="130" t="s">
        <v>273</v>
      </c>
      <c r="G37" s="126">
        <v>5</v>
      </c>
      <c r="H37" s="126">
        <v>6</v>
      </c>
      <c r="I37" s="126">
        <v>2</v>
      </c>
      <c r="J37" s="126">
        <v>4</v>
      </c>
      <c r="K37" s="126">
        <v>2</v>
      </c>
      <c r="L37" s="126">
        <v>0</v>
      </c>
      <c r="M37" s="126">
        <v>5</v>
      </c>
      <c r="N37" s="126">
        <v>8</v>
      </c>
      <c r="O37" s="126">
        <v>6</v>
      </c>
      <c r="P37" s="126">
        <v>16</v>
      </c>
      <c r="Q37" s="126">
        <v>54</v>
      </c>
      <c r="R37" s="138"/>
      <c r="S37" s="67">
        <v>54</v>
      </c>
      <c r="T37" s="67">
        <v>18</v>
      </c>
      <c r="U37" s="138" t="s">
        <v>1165</v>
      </c>
    </row>
    <row r="38" spans="1:21" ht="31.5" x14ac:dyDescent="0.25">
      <c r="A38" s="126">
        <v>35</v>
      </c>
      <c r="B38" s="137" t="s">
        <v>508</v>
      </c>
      <c r="C38" s="153"/>
      <c r="D38" s="137" t="s">
        <v>506</v>
      </c>
      <c r="E38" s="115">
        <v>6</v>
      </c>
      <c r="F38" s="139" t="s">
        <v>507</v>
      </c>
      <c r="G38" s="126">
        <v>5</v>
      </c>
      <c r="H38" s="126">
        <v>4</v>
      </c>
      <c r="I38" s="126">
        <v>1</v>
      </c>
      <c r="J38" s="126">
        <v>2</v>
      </c>
      <c r="K38" s="126">
        <v>5</v>
      </c>
      <c r="L38" s="126">
        <v>2</v>
      </c>
      <c r="M38" s="126">
        <v>5</v>
      </c>
      <c r="N38" s="126">
        <v>12</v>
      </c>
      <c r="O38" s="126">
        <v>6</v>
      </c>
      <c r="P38" s="126">
        <v>12</v>
      </c>
      <c r="Q38" s="126">
        <f>SUM(G38:P38)</f>
        <v>54</v>
      </c>
      <c r="R38" s="11"/>
      <c r="S38" s="67">
        <v>54</v>
      </c>
      <c r="T38" s="67">
        <v>18</v>
      </c>
      <c r="U38" s="138" t="s">
        <v>1165</v>
      </c>
    </row>
    <row r="39" spans="1:21" ht="31.5" x14ac:dyDescent="0.25">
      <c r="A39" s="126">
        <v>36</v>
      </c>
      <c r="B39" s="130" t="s">
        <v>735</v>
      </c>
      <c r="C39" s="153"/>
      <c r="D39" s="130" t="s">
        <v>736</v>
      </c>
      <c r="E39" s="115">
        <v>6</v>
      </c>
      <c r="F39" s="130" t="s">
        <v>737</v>
      </c>
      <c r="G39" s="126">
        <v>3</v>
      </c>
      <c r="H39" s="126">
        <v>4</v>
      </c>
      <c r="I39" s="126">
        <v>0</v>
      </c>
      <c r="J39" s="126">
        <v>4</v>
      </c>
      <c r="K39" s="126">
        <v>0</v>
      </c>
      <c r="L39" s="126">
        <v>0</v>
      </c>
      <c r="M39" s="126">
        <v>5</v>
      </c>
      <c r="N39" s="126">
        <v>20</v>
      </c>
      <c r="O39" s="126">
        <v>2</v>
      </c>
      <c r="P39" s="126">
        <v>16</v>
      </c>
      <c r="Q39" s="126">
        <v>54</v>
      </c>
      <c r="R39" s="11"/>
      <c r="S39" s="67">
        <v>54</v>
      </c>
      <c r="T39" s="67">
        <v>18</v>
      </c>
      <c r="U39" s="138" t="s">
        <v>1165</v>
      </c>
    </row>
    <row r="40" spans="1:21" ht="31.5" x14ac:dyDescent="0.25">
      <c r="A40" s="126">
        <v>37</v>
      </c>
      <c r="B40" s="137" t="s">
        <v>738</v>
      </c>
      <c r="C40" s="153"/>
      <c r="D40" s="130" t="s">
        <v>736</v>
      </c>
      <c r="E40" s="115">
        <v>6</v>
      </c>
      <c r="F40" s="130" t="s">
        <v>737</v>
      </c>
      <c r="G40" s="126">
        <v>3</v>
      </c>
      <c r="H40" s="126">
        <v>4</v>
      </c>
      <c r="I40" s="126">
        <v>0</v>
      </c>
      <c r="J40" s="126">
        <v>4</v>
      </c>
      <c r="K40" s="126">
        <v>0</v>
      </c>
      <c r="L40" s="126">
        <v>0</v>
      </c>
      <c r="M40" s="126">
        <v>5</v>
      </c>
      <c r="N40" s="126">
        <v>20</v>
      </c>
      <c r="O40" s="126">
        <v>2</v>
      </c>
      <c r="P40" s="126">
        <v>16</v>
      </c>
      <c r="Q40" s="126">
        <v>54</v>
      </c>
      <c r="R40" s="11"/>
      <c r="S40" s="67">
        <v>54</v>
      </c>
      <c r="T40" s="67">
        <v>18</v>
      </c>
      <c r="U40" s="138" t="s">
        <v>1165</v>
      </c>
    </row>
    <row r="41" spans="1:21" ht="31.5" x14ac:dyDescent="0.25">
      <c r="A41" s="126">
        <v>38</v>
      </c>
      <c r="B41" s="130" t="s">
        <v>373</v>
      </c>
      <c r="C41" s="153"/>
      <c r="D41" s="130" t="s">
        <v>368</v>
      </c>
      <c r="E41" s="115">
        <v>6</v>
      </c>
      <c r="F41" s="130" t="s">
        <v>369</v>
      </c>
      <c r="G41" s="126">
        <v>2</v>
      </c>
      <c r="H41" s="126">
        <v>4</v>
      </c>
      <c r="I41" s="126">
        <v>0</v>
      </c>
      <c r="J41" s="126">
        <v>4</v>
      </c>
      <c r="K41" s="126">
        <v>0</v>
      </c>
      <c r="L41" s="126">
        <v>0</v>
      </c>
      <c r="M41" s="126">
        <v>1</v>
      </c>
      <c r="N41" s="126">
        <v>20</v>
      </c>
      <c r="O41" s="126">
        <v>6</v>
      </c>
      <c r="P41" s="126">
        <v>16</v>
      </c>
      <c r="Q41" s="126">
        <f>SUM(G41:P41)</f>
        <v>53</v>
      </c>
      <c r="R41" s="11"/>
      <c r="S41" s="67">
        <v>53</v>
      </c>
      <c r="T41" s="67">
        <v>19</v>
      </c>
      <c r="U41" s="138" t="s">
        <v>1165</v>
      </c>
    </row>
    <row r="42" spans="1:21" ht="31.5" x14ac:dyDescent="0.25">
      <c r="A42" s="126">
        <v>39</v>
      </c>
      <c r="B42" s="164" t="s">
        <v>390</v>
      </c>
      <c r="C42" s="126"/>
      <c r="D42" s="141" t="s">
        <v>387</v>
      </c>
      <c r="E42" s="115">
        <v>6</v>
      </c>
      <c r="F42" s="35" t="s">
        <v>388</v>
      </c>
      <c r="G42" s="126">
        <v>5</v>
      </c>
      <c r="H42" s="126">
        <v>6</v>
      </c>
      <c r="I42" s="126">
        <v>1</v>
      </c>
      <c r="J42" s="126">
        <v>4</v>
      </c>
      <c r="K42" s="126">
        <v>0</v>
      </c>
      <c r="L42" s="126">
        <v>2</v>
      </c>
      <c r="M42" s="126">
        <v>5</v>
      </c>
      <c r="N42" s="126">
        <v>18</v>
      </c>
      <c r="O42" s="126">
        <v>8</v>
      </c>
      <c r="P42" s="126">
        <v>4</v>
      </c>
      <c r="Q42" s="126">
        <v>53</v>
      </c>
      <c r="R42" s="11"/>
      <c r="S42" s="67">
        <v>53</v>
      </c>
      <c r="T42" s="67">
        <v>19</v>
      </c>
      <c r="U42" s="138" t="s">
        <v>1165</v>
      </c>
    </row>
    <row r="43" spans="1:21" ht="31.5" x14ac:dyDescent="0.25">
      <c r="A43" s="126">
        <v>40</v>
      </c>
      <c r="B43" s="35" t="s">
        <v>1119</v>
      </c>
      <c r="C43" s="126"/>
      <c r="D43" s="141" t="s">
        <v>387</v>
      </c>
      <c r="E43" s="115">
        <v>6</v>
      </c>
      <c r="F43" s="35" t="s">
        <v>394</v>
      </c>
      <c r="G43" s="135">
        <v>3</v>
      </c>
      <c r="H43" s="135">
        <v>5</v>
      </c>
      <c r="I43" s="135">
        <v>1</v>
      </c>
      <c r="J43" s="135">
        <v>2</v>
      </c>
      <c r="K43" s="135">
        <v>5</v>
      </c>
      <c r="L43" s="135">
        <v>0</v>
      </c>
      <c r="M43" s="135">
        <v>5</v>
      </c>
      <c r="N43" s="135">
        <v>14</v>
      </c>
      <c r="O43" s="1">
        <v>2</v>
      </c>
      <c r="P43" s="135">
        <v>16</v>
      </c>
      <c r="Q43" s="135">
        <v>53</v>
      </c>
      <c r="R43" s="11"/>
      <c r="S43" s="67">
        <v>53</v>
      </c>
      <c r="T43" s="67">
        <v>19</v>
      </c>
      <c r="U43" s="138" t="s">
        <v>1165</v>
      </c>
    </row>
    <row r="44" spans="1:21" ht="31.5" x14ac:dyDescent="0.25">
      <c r="A44" s="126">
        <v>41</v>
      </c>
      <c r="B44" s="130" t="s">
        <v>584</v>
      </c>
      <c r="C44" s="153"/>
      <c r="D44" s="130" t="s">
        <v>581</v>
      </c>
      <c r="E44" s="115">
        <v>6</v>
      </c>
      <c r="F44" s="128" t="s">
        <v>582</v>
      </c>
      <c r="G44" s="1">
        <v>5</v>
      </c>
      <c r="H44" s="1">
        <v>6</v>
      </c>
      <c r="I44" s="1">
        <v>0</v>
      </c>
      <c r="J44" s="1">
        <v>4</v>
      </c>
      <c r="K44" s="1">
        <v>3</v>
      </c>
      <c r="L44" s="1">
        <v>0</v>
      </c>
      <c r="M44" s="1">
        <v>5</v>
      </c>
      <c r="N44" s="1">
        <v>8</v>
      </c>
      <c r="O44" s="1">
        <v>6</v>
      </c>
      <c r="P44" s="1">
        <v>16</v>
      </c>
      <c r="Q44" s="1">
        <v>53</v>
      </c>
      <c r="R44" s="11"/>
      <c r="S44" s="67">
        <v>53</v>
      </c>
      <c r="T44" s="67">
        <v>19</v>
      </c>
      <c r="U44" s="138" t="s">
        <v>1165</v>
      </c>
    </row>
    <row r="45" spans="1:21" ht="31.5" x14ac:dyDescent="0.25">
      <c r="A45" s="126">
        <v>42</v>
      </c>
      <c r="B45" s="100" t="s">
        <v>627</v>
      </c>
      <c r="C45" s="101"/>
      <c r="D45" s="100" t="s">
        <v>625</v>
      </c>
      <c r="E45" s="115">
        <v>6</v>
      </c>
      <c r="F45" s="190" t="s">
        <v>626</v>
      </c>
      <c r="G45" s="103">
        <v>2</v>
      </c>
      <c r="H45" s="103">
        <v>4</v>
      </c>
      <c r="I45" s="103">
        <v>1</v>
      </c>
      <c r="J45" s="103">
        <v>2</v>
      </c>
      <c r="K45" s="103">
        <v>6</v>
      </c>
      <c r="L45" s="103">
        <v>4</v>
      </c>
      <c r="M45" s="103">
        <v>3</v>
      </c>
      <c r="N45" s="103">
        <v>19</v>
      </c>
      <c r="O45" s="103">
        <v>6</v>
      </c>
      <c r="P45" s="103">
        <v>6</v>
      </c>
      <c r="Q45" s="99">
        <f>P45+O45+N45+M45+L45+K45+J45+I45+H45+G45</f>
        <v>53</v>
      </c>
      <c r="R45" s="11"/>
      <c r="S45" s="67">
        <v>53</v>
      </c>
      <c r="T45" s="67">
        <v>19</v>
      </c>
      <c r="U45" s="138" t="s">
        <v>1165</v>
      </c>
    </row>
    <row r="46" spans="1:21" ht="34.5" customHeight="1" x14ac:dyDescent="0.25">
      <c r="A46" s="126">
        <v>43</v>
      </c>
      <c r="B46" s="29" t="s">
        <v>954</v>
      </c>
      <c r="C46" s="29"/>
      <c r="D46" s="29" t="s">
        <v>925</v>
      </c>
      <c r="E46" s="115">
        <v>6</v>
      </c>
      <c r="F46" s="29" t="s">
        <v>955</v>
      </c>
      <c r="G46" s="1">
        <v>1</v>
      </c>
      <c r="H46" s="1">
        <v>6</v>
      </c>
      <c r="I46" s="1">
        <v>0</v>
      </c>
      <c r="J46" s="1">
        <v>6</v>
      </c>
      <c r="K46" s="1">
        <v>8</v>
      </c>
      <c r="L46" s="1">
        <v>0</v>
      </c>
      <c r="M46" s="1">
        <v>0</v>
      </c>
      <c r="N46" s="1">
        <v>10</v>
      </c>
      <c r="O46" s="1">
        <v>6</v>
      </c>
      <c r="P46" s="1">
        <v>16</v>
      </c>
      <c r="Q46" s="1">
        <v>53</v>
      </c>
      <c r="R46" s="11"/>
      <c r="S46" s="67">
        <v>53</v>
      </c>
      <c r="T46" s="67">
        <v>19</v>
      </c>
      <c r="U46" s="138" t="s">
        <v>1165</v>
      </c>
    </row>
    <row r="47" spans="1:21" ht="47.25" x14ac:dyDescent="0.25">
      <c r="A47" s="126">
        <v>44</v>
      </c>
      <c r="B47" s="29" t="s">
        <v>163</v>
      </c>
      <c r="C47" s="29"/>
      <c r="D47" s="29" t="s">
        <v>146</v>
      </c>
      <c r="E47" s="115">
        <v>6</v>
      </c>
      <c r="F47" s="29" t="s">
        <v>156</v>
      </c>
      <c r="G47" s="135">
        <v>5</v>
      </c>
      <c r="H47" s="135">
        <v>2</v>
      </c>
      <c r="I47" s="135">
        <v>0</v>
      </c>
      <c r="J47" s="135">
        <v>4</v>
      </c>
      <c r="K47" s="135">
        <v>9</v>
      </c>
      <c r="L47" s="135">
        <v>0</v>
      </c>
      <c r="M47" s="135">
        <v>1</v>
      </c>
      <c r="N47" s="135">
        <v>12</v>
      </c>
      <c r="O47" s="135">
        <v>6</v>
      </c>
      <c r="P47" s="135">
        <v>12</v>
      </c>
      <c r="Q47" s="135">
        <v>51</v>
      </c>
      <c r="R47" s="11"/>
      <c r="S47" s="67">
        <v>51</v>
      </c>
      <c r="T47" s="67">
        <v>20</v>
      </c>
      <c r="U47" s="138" t="s">
        <v>1165</v>
      </c>
    </row>
    <row r="48" spans="1:21" ht="47.25" x14ac:dyDescent="0.25">
      <c r="A48" s="126">
        <v>45</v>
      </c>
      <c r="B48" s="130" t="s">
        <v>676</v>
      </c>
      <c r="C48" s="153"/>
      <c r="D48" s="130" t="s">
        <v>1124</v>
      </c>
      <c r="E48" s="115">
        <v>6</v>
      </c>
      <c r="F48" s="130" t="s">
        <v>678</v>
      </c>
      <c r="G48" s="1">
        <v>3</v>
      </c>
      <c r="H48" s="1">
        <v>5</v>
      </c>
      <c r="I48" s="1">
        <v>0</v>
      </c>
      <c r="J48" s="1">
        <v>4</v>
      </c>
      <c r="K48" s="1">
        <v>0</v>
      </c>
      <c r="L48" s="1">
        <v>0</v>
      </c>
      <c r="M48" s="1">
        <v>5</v>
      </c>
      <c r="N48" s="1">
        <v>20</v>
      </c>
      <c r="O48" s="1">
        <v>2</v>
      </c>
      <c r="P48" s="1">
        <v>12</v>
      </c>
      <c r="Q48" s="1">
        <v>51</v>
      </c>
      <c r="R48" s="11"/>
      <c r="S48" s="67">
        <v>51</v>
      </c>
      <c r="T48" s="67">
        <v>20</v>
      </c>
      <c r="U48" s="138" t="s">
        <v>1165</v>
      </c>
    </row>
    <row r="49" spans="1:21" ht="47.25" x14ac:dyDescent="0.25">
      <c r="A49" s="126">
        <v>46</v>
      </c>
      <c r="B49" s="130" t="s">
        <v>683</v>
      </c>
      <c r="C49" s="153"/>
      <c r="D49" s="130" t="s">
        <v>1124</v>
      </c>
      <c r="E49" s="115">
        <v>6</v>
      </c>
      <c r="F49" s="130" t="s">
        <v>678</v>
      </c>
      <c r="G49" s="1">
        <v>3</v>
      </c>
      <c r="H49" s="1">
        <v>5</v>
      </c>
      <c r="I49" s="1">
        <v>0</v>
      </c>
      <c r="J49" s="1">
        <v>4</v>
      </c>
      <c r="K49" s="1">
        <v>0</v>
      </c>
      <c r="L49" s="1">
        <v>0</v>
      </c>
      <c r="M49" s="1">
        <v>5</v>
      </c>
      <c r="N49" s="1">
        <v>20</v>
      </c>
      <c r="O49" s="1">
        <v>2</v>
      </c>
      <c r="P49" s="1">
        <v>12</v>
      </c>
      <c r="Q49" s="1">
        <v>51</v>
      </c>
      <c r="R49" s="11"/>
      <c r="S49" s="67">
        <v>51</v>
      </c>
      <c r="T49" s="67">
        <v>20</v>
      </c>
      <c r="U49" s="138" t="s">
        <v>1165</v>
      </c>
    </row>
    <row r="50" spans="1:21" ht="31.5" customHeight="1" x14ac:dyDescent="0.25">
      <c r="A50" s="126">
        <v>47</v>
      </c>
      <c r="B50" s="130" t="s">
        <v>781</v>
      </c>
      <c r="C50" s="153"/>
      <c r="D50" s="130" t="s">
        <v>803</v>
      </c>
      <c r="E50" s="115">
        <v>6</v>
      </c>
      <c r="F50" s="130" t="s">
        <v>778</v>
      </c>
      <c r="G50" s="1">
        <v>3</v>
      </c>
      <c r="H50" s="1">
        <v>4</v>
      </c>
      <c r="I50" s="1">
        <v>1</v>
      </c>
      <c r="J50" s="1">
        <v>2</v>
      </c>
      <c r="K50" s="1">
        <v>6</v>
      </c>
      <c r="L50" s="1">
        <v>2</v>
      </c>
      <c r="M50" s="1">
        <v>5</v>
      </c>
      <c r="N50" s="1">
        <v>12</v>
      </c>
      <c r="O50" s="1">
        <v>4</v>
      </c>
      <c r="P50" s="1">
        <v>12</v>
      </c>
      <c r="Q50" s="1">
        <v>51</v>
      </c>
      <c r="R50" s="11"/>
      <c r="S50" s="67">
        <v>51</v>
      </c>
      <c r="T50" s="67">
        <v>20</v>
      </c>
      <c r="U50" s="138" t="s">
        <v>1165</v>
      </c>
    </row>
    <row r="51" spans="1:21" ht="31.5" x14ac:dyDescent="0.25">
      <c r="A51" s="126">
        <v>48</v>
      </c>
      <c r="B51" s="130" t="s">
        <v>901</v>
      </c>
      <c r="C51" s="153"/>
      <c r="D51" s="130" t="s">
        <v>1125</v>
      </c>
      <c r="E51" s="115">
        <v>6</v>
      </c>
      <c r="F51" s="128" t="s">
        <v>902</v>
      </c>
      <c r="G51" s="1">
        <v>5</v>
      </c>
      <c r="H51" s="1">
        <v>2</v>
      </c>
      <c r="I51" s="1">
        <v>2</v>
      </c>
      <c r="J51" s="1">
        <v>2</v>
      </c>
      <c r="K51" s="1">
        <v>3</v>
      </c>
      <c r="L51" s="1">
        <v>0</v>
      </c>
      <c r="M51" s="1">
        <v>5</v>
      </c>
      <c r="N51" s="1">
        <v>12</v>
      </c>
      <c r="O51" s="1">
        <v>4</v>
      </c>
      <c r="P51" s="1">
        <v>16</v>
      </c>
      <c r="Q51" s="1">
        <v>51</v>
      </c>
      <c r="R51" s="11"/>
      <c r="S51" s="67">
        <v>51</v>
      </c>
      <c r="T51" s="67">
        <v>20</v>
      </c>
      <c r="U51" s="138" t="s">
        <v>1165</v>
      </c>
    </row>
    <row r="52" spans="1:21" ht="31.5" x14ac:dyDescent="0.25">
      <c r="A52" s="126">
        <v>49</v>
      </c>
      <c r="B52" s="130" t="s">
        <v>1062</v>
      </c>
      <c r="C52" s="153"/>
      <c r="D52" s="130" t="s">
        <v>1063</v>
      </c>
      <c r="E52" s="115">
        <v>6</v>
      </c>
      <c r="F52" s="130" t="s">
        <v>1064</v>
      </c>
      <c r="G52" s="126">
        <v>3</v>
      </c>
      <c r="H52" s="126">
        <v>5</v>
      </c>
      <c r="I52" s="126">
        <v>1</v>
      </c>
      <c r="J52" s="126">
        <v>6</v>
      </c>
      <c r="K52" s="126">
        <v>3</v>
      </c>
      <c r="L52" s="126">
        <v>2</v>
      </c>
      <c r="M52" s="126">
        <v>3</v>
      </c>
      <c r="N52" s="126">
        <v>16</v>
      </c>
      <c r="O52" s="126">
        <v>4</v>
      </c>
      <c r="P52" s="126">
        <v>8</v>
      </c>
      <c r="Q52" s="126">
        <f>SUM(G52:P52)</f>
        <v>51</v>
      </c>
      <c r="R52" s="11"/>
      <c r="S52" s="67">
        <v>51</v>
      </c>
      <c r="T52" s="67">
        <v>20</v>
      </c>
      <c r="U52" s="138" t="s">
        <v>1165</v>
      </c>
    </row>
    <row r="53" spans="1:21" ht="47.25" x14ac:dyDescent="0.25">
      <c r="A53" s="126">
        <v>50</v>
      </c>
      <c r="B53" s="29" t="s">
        <v>160</v>
      </c>
      <c r="C53" s="29"/>
      <c r="D53" s="29" t="s">
        <v>146</v>
      </c>
      <c r="E53" s="115">
        <v>6</v>
      </c>
      <c r="F53" s="29" t="s">
        <v>156</v>
      </c>
      <c r="G53" s="8">
        <v>4</v>
      </c>
      <c r="H53" s="8">
        <v>3</v>
      </c>
      <c r="I53" s="8">
        <v>0</v>
      </c>
      <c r="J53" s="8">
        <v>2</v>
      </c>
      <c r="K53" s="8">
        <v>0</v>
      </c>
      <c r="L53" s="8">
        <v>0</v>
      </c>
      <c r="M53" s="8">
        <v>5</v>
      </c>
      <c r="N53" s="8">
        <v>16</v>
      </c>
      <c r="O53" s="8">
        <v>4</v>
      </c>
      <c r="P53" s="8">
        <v>16</v>
      </c>
      <c r="Q53" s="8">
        <v>50</v>
      </c>
      <c r="R53" s="11"/>
      <c r="S53" s="67">
        <v>50</v>
      </c>
      <c r="T53" s="67">
        <v>21</v>
      </c>
      <c r="U53" s="138" t="s">
        <v>1165</v>
      </c>
    </row>
    <row r="54" spans="1:21" ht="31.5" x14ac:dyDescent="0.25">
      <c r="A54" s="126">
        <v>51</v>
      </c>
      <c r="B54" s="29" t="s">
        <v>211</v>
      </c>
      <c r="C54" s="175"/>
      <c r="D54" s="156" t="s">
        <v>212</v>
      </c>
      <c r="E54" s="115">
        <v>6</v>
      </c>
      <c r="F54" s="29" t="s">
        <v>213</v>
      </c>
      <c r="G54" s="52">
        <v>5</v>
      </c>
      <c r="H54" s="52">
        <v>6</v>
      </c>
      <c r="I54" s="52">
        <v>2</v>
      </c>
      <c r="J54" s="52">
        <v>6</v>
      </c>
      <c r="K54" s="52">
        <v>0</v>
      </c>
      <c r="L54" s="52">
        <v>0</v>
      </c>
      <c r="M54" s="52">
        <v>5</v>
      </c>
      <c r="N54" s="52">
        <v>0</v>
      </c>
      <c r="O54" s="52">
        <v>10</v>
      </c>
      <c r="P54" s="52">
        <v>16</v>
      </c>
      <c r="Q54" s="52">
        <v>50</v>
      </c>
      <c r="R54" s="11"/>
      <c r="S54" s="67">
        <v>50</v>
      </c>
      <c r="T54" s="67">
        <v>21</v>
      </c>
      <c r="U54" s="138" t="s">
        <v>1165</v>
      </c>
    </row>
    <row r="55" spans="1:21" ht="31.5" x14ac:dyDescent="0.25">
      <c r="A55" s="126">
        <v>52</v>
      </c>
      <c r="B55" s="130" t="s">
        <v>742</v>
      </c>
      <c r="C55" s="61"/>
      <c r="D55" s="130" t="s">
        <v>736</v>
      </c>
      <c r="E55" s="115">
        <v>6</v>
      </c>
      <c r="F55" s="54" t="s">
        <v>737</v>
      </c>
      <c r="G55" s="52">
        <v>2</v>
      </c>
      <c r="H55" s="52">
        <v>4</v>
      </c>
      <c r="I55" s="52">
        <v>0</v>
      </c>
      <c r="J55" s="52">
        <v>0</v>
      </c>
      <c r="K55" s="52">
        <v>0</v>
      </c>
      <c r="L55" s="52">
        <v>0</v>
      </c>
      <c r="M55" s="52">
        <v>5</v>
      </c>
      <c r="N55" s="52">
        <v>22</v>
      </c>
      <c r="O55" s="52">
        <v>1</v>
      </c>
      <c r="P55" s="52">
        <v>16</v>
      </c>
      <c r="Q55" s="52">
        <v>50</v>
      </c>
      <c r="R55" s="11"/>
      <c r="S55" s="67">
        <v>50</v>
      </c>
      <c r="T55" s="67">
        <v>21</v>
      </c>
      <c r="U55" s="138" t="s">
        <v>1165</v>
      </c>
    </row>
    <row r="56" spans="1:21" ht="31.5" x14ac:dyDescent="0.25">
      <c r="A56" s="126">
        <v>53</v>
      </c>
      <c r="B56" s="137" t="s">
        <v>1120</v>
      </c>
      <c r="C56" s="61"/>
      <c r="D56" s="137" t="s">
        <v>110</v>
      </c>
      <c r="E56" s="115">
        <v>6</v>
      </c>
      <c r="F56" s="139" t="s">
        <v>111</v>
      </c>
      <c r="G56" s="52">
        <v>5</v>
      </c>
      <c r="H56" s="52">
        <v>4</v>
      </c>
      <c r="I56" s="52">
        <v>0</v>
      </c>
      <c r="J56" s="52">
        <v>4</v>
      </c>
      <c r="K56" s="52">
        <v>5</v>
      </c>
      <c r="L56" s="52">
        <v>0</v>
      </c>
      <c r="M56" s="52">
        <v>5</v>
      </c>
      <c r="N56" s="52">
        <v>12</v>
      </c>
      <c r="O56" s="52">
        <v>2</v>
      </c>
      <c r="P56" s="52">
        <v>12</v>
      </c>
      <c r="Q56" s="52">
        <v>49</v>
      </c>
      <c r="R56" s="11"/>
      <c r="S56" s="67">
        <v>49</v>
      </c>
      <c r="T56" s="67">
        <v>22</v>
      </c>
      <c r="U56" s="138" t="s">
        <v>1165</v>
      </c>
    </row>
    <row r="57" spans="1:21" ht="31.5" x14ac:dyDescent="0.25">
      <c r="A57" s="126">
        <v>54</v>
      </c>
      <c r="B57" s="35" t="s">
        <v>391</v>
      </c>
      <c r="C57" s="176"/>
      <c r="D57" s="141" t="s">
        <v>387</v>
      </c>
      <c r="E57" s="115">
        <v>6</v>
      </c>
      <c r="F57" s="35" t="s">
        <v>388</v>
      </c>
      <c r="G57" s="126">
        <v>3</v>
      </c>
      <c r="H57" s="52">
        <v>6</v>
      </c>
      <c r="I57" s="52">
        <v>1</v>
      </c>
      <c r="J57" s="52">
        <v>4</v>
      </c>
      <c r="K57" s="52">
        <v>0</v>
      </c>
      <c r="L57" s="52">
        <v>0</v>
      </c>
      <c r="M57" s="52">
        <v>5</v>
      </c>
      <c r="N57" s="52">
        <v>14</v>
      </c>
      <c r="O57" s="52">
        <v>0</v>
      </c>
      <c r="P57" s="52">
        <v>16</v>
      </c>
      <c r="Q57" s="52">
        <v>49</v>
      </c>
      <c r="R57" s="11"/>
      <c r="S57" s="67">
        <v>49</v>
      </c>
      <c r="T57" s="67">
        <v>22</v>
      </c>
      <c r="U57" s="138" t="s">
        <v>1165</v>
      </c>
    </row>
    <row r="58" spans="1:21" ht="33" customHeight="1" x14ac:dyDescent="0.25">
      <c r="A58" s="126">
        <v>55</v>
      </c>
      <c r="B58" s="54" t="s">
        <v>903</v>
      </c>
      <c r="C58" s="61"/>
      <c r="D58" s="136" t="s">
        <v>1125</v>
      </c>
      <c r="E58" s="115">
        <v>6</v>
      </c>
      <c r="F58" s="54" t="s">
        <v>902</v>
      </c>
      <c r="G58" s="52">
        <v>5</v>
      </c>
      <c r="H58" s="52">
        <v>2</v>
      </c>
      <c r="I58" s="52">
        <v>2</v>
      </c>
      <c r="J58" s="52">
        <v>2</v>
      </c>
      <c r="K58" s="52">
        <v>4</v>
      </c>
      <c r="L58" s="52">
        <v>1</v>
      </c>
      <c r="M58" s="52">
        <v>5</v>
      </c>
      <c r="N58" s="52">
        <v>12</v>
      </c>
      <c r="O58" s="52">
        <v>0</v>
      </c>
      <c r="P58" s="52">
        <v>16</v>
      </c>
      <c r="Q58" s="52">
        <f>SUM(G58:P58)</f>
        <v>49</v>
      </c>
      <c r="R58" s="11"/>
      <c r="S58" s="67">
        <v>49</v>
      </c>
      <c r="T58" s="67">
        <v>22</v>
      </c>
      <c r="U58" s="138" t="s">
        <v>1165</v>
      </c>
    </row>
    <row r="59" spans="1:21" ht="47.25" x14ac:dyDescent="0.25">
      <c r="A59" s="126">
        <v>56</v>
      </c>
      <c r="B59" s="29" t="s">
        <v>953</v>
      </c>
      <c r="C59" s="48"/>
      <c r="D59" s="106" t="s">
        <v>925</v>
      </c>
      <c r="E59" s="115">
        <v>6</v>
      </c>
      <c r="F59" s="29" t="s">
        <v>929</v>
      </c>
      <c r="G59" s="52">
        <v>3</v>
      </c>
      <c r="H59" s="52">
        <v>3</v>
      </c>
      <c r="I59" s="52">
        <v>0</v>
      </c>
      <c r="J59" s="52">
        <v>4</v>
      </c>
      <c r="K59" s="52">
        <v>8</v>
      </c>
      <c r="L59" s="52">
        <v>8</v>
      </c>
      <c r="M59" s="52">
        <v>1</v>
      </c>
      <c r="N59" s="52">
        <v>8</v>
      </c>
      <c r="O59" s="52">
        <v>4</v>
      </c>
      <c r="P59" s="52">
        <v>10</v>
      </c>
      <c r="Q59" s="52">
        <v>49</v>
      </c>
      <c r="R59" s="11"/>
      <c r="S59" s="67">
        <v>49</v>
      </c>
      <c r="T59" s="67">
        <v>22</v>
      </c>
      <c r="U59" s="138" t="s">
        <v>1165</v>
      </c>
    </row>
    <row r="60" spans="1:21" ht="35.25" customHeight="1" x14ac:dyDescent="0.25">
      <c r="A60" s="126">
        <v>57</v>
      </c>
      <c r="B60" s="54" t="s">
        <v>1077</v>
      </c>
      <c r="C60" s="61"/>
      <c r="D60" s="56" t="s">
        <v>1078</v>
      </c>
      <c r="E60" s="115">
        <v>6</v>
      </c>
      <c r="F60" s="54" t="s">
        <v>1079</v>
      </c>
      <c r="G60" s="52">
        <v>3</v>
      </c>
      <c r="H60" s="52">
        <v>3</v>
      </c>
      <c r="I60" s="52">
        <v>2</v>
      </c>
      <c r="J60" s="52">
        <v>4</v>
      </c>
      <c r="K60" s="52">
        <v>4</v>
      </c>
      <c r="L60" s="52">
        <v>9</v>
      </c>
      <c r="M60" s="52">
        <v>0</v>
      </c>
      <c r="N60" s="52">
        <v>8</v>
      </c>
      <c r="O60" s="52">
        <v>0</v>
      </c>
      <c r="P60" s="52">
        <v>16</v>
      </c>
      <c r="Q60" s="52">
        <v>49</v>
      </c>
      <c r="R60" s="11"/>
      <c r="S60" s="67">
        <v>49</v>
      </c>
      <c r="T60" s="67">
        <v>22</v>
      </c>
      <c r="U60" s="138" t="s">
        <v>1165</v>
      </c>
    </row>
    <row r="61" spans="1:21" ht="33.75" customHeight="1" x14ac:dyDescent="0.25">
      <c r="A61" s="126">
        <v>58</v>
      </c>
      <c r="B61" s="130" t="s">
        <v>1148</v>
      </c>
      <c r="C61" s="150"/>
      <c r="D61" s="184" t="s">
        <v>1149</v>
      </c>
      <c r="E61" s="147">
        <v>6</v>
      </c>
      <c r="F61" s="130" t="s">
        <v>1150</v>
      </c>
      <c r="G61" s="126">
        <v>5</v>
      </c>
      <c r="H61" s="126">
        <v>6</v>
      </c>
      <c r="I61" s="126">
        <v>1</v>
      </c>
      <c r="J61" s="126">
        <v>0</v>
      </c>
      <c r="K61" s="126">
        <v>0</v>
      </c>
      <c r="L61" s="126">
        <v>2</v>
      </c>
      <c r="M61" s="126">
        <v>3</v>
      </c>
      <c r="N61" s="126">
        <v>20</v>
      </c>
      <c r="O61" s="126">
        <v>0</v>
      </c>
      <c r="P61" s="126">
        <v>12</v>
      </c>
      <c r="Q61" s="126">
        <v>49</v>
      </c>
      <c r="R61" s="11"/>
      <c r="S61" s="67">
        <v>49</v>
      </c>
      <c r="T61" s="67">
        <v>22</v>
      </c>
      <c r="U61" s="138" t="s">
        <v>1165</v>
      </c>
    </row>
    <row r="62" spans="1:21" ht="47.25" x14ac:dyDescent="0.25">
      <c r="A62" s="126">
        <v>59</v>
      </c>
      <c r="B62" s="29" t="s">
        <v>155</v>
      </c>
      <c r="C62" s="48"/>
      <c r="D62" s="106" t="s">
        <v>146</v>
      </c>
      <c r="E62" s="115">
        <v>6</v>
      </c>
      <c r="F62" s="29" t="s">
        <v>156</v>
      </c>
      <c r="G62" s="135">
        <v>4</v>
      </c>
      <c r="H62" s="135">
        <v>1</v>
      </c>
      <c r="I62" s="135">
        <v>0</v>
      </c>
      <c r="J62" s="135">
        <v>2</v>
      </c>
      <c r="K62" s="135">
        <v>0</v>
      </c>
      <c r="L62" s="135">
        <v>0</v>
      </c>
      <c r="M62" s="135">
        <v>5</v>
      </c>
      <c r="N62" s="135">
        <v>22</v>
      </c>
      <c r="O62" s="135">
        <v>2</v>
      </c>
      <c r="P62" s="135">
        <v>12</v>
      </c>
      <c r="Q62" s="135">
        <v>48</v>
      </c>
      <c r="R62" s="11"/>
      <c r="S62" s="67">
        <v>48</v>
      </c>
      <c r="T62" s="67">
        <v>23</v>
      </c>
      <c r="U62" s="138" t="s">
        <v>1165</v>
      </c>
    </row>
    <row r="63" spans="1:21" ht="31.5" x14ac:dyDescent="0.25">
      <c r="A63" s="126">
        <v>60</v>
      </c>
      <c r="B63" s="29" t="s">
        <v>230</v>
      </c>
      <c r="C63" s="175"/>
      <c r="D63" s="106" t="s">
        <v>227</v>
      </c>
      <c r="E63" s="115">
        <v>6</v>
      </c>
      <c r="F63" s="29" t="s">
        <v>228</v>
      </c>
      <c r="G63" s="126">
        <v>2</v>
      </c>
      <c r="H63" s="126">
        <v>5</v>
      </c>
      <c r="I63" s="126">
        <v>0</v>
      </c>
      <c r="J63" s="126">
        <v>6</v>
      </c>
      <c r="K63" s="126">
        <v>4</v>
      </c>
      <c r="L63" s="126">
        <v>2</v>
      </c>
      <c r="M63" s="126">
        <v>3</v>
      </c>
      <c r="N63" s="126">
        <v>20</v>
      </c>
      <c r="O63" s="126">
        <v>2</v>
      </c>
      <c r="P63" s="126">
        <v>4</v>
      </c>
      <c r="Q63" s="126">
        <v>48</v>
      </c>
      <c r="R63" s="11"/>
      <c r="S63" s="67">
        <v>48</v>
      </c>
      <c r="T63" s="67">
        <v>23</v>
      </c>
      <c r="U63" s="138" t="s">
        <v>1165</v>
      </c>
    </row>
    <row r="64" spans="1:21" ht="31.5" x14ac:dyDescent="0.25">
      <c r="A64" s="126">
        <v>61</v>
      </c>
      <c r="B64" s="130" t="s">
        <v>652</v>
      </c>
      <c r="C64" s="61"/>
      <c r="D64" s="136" t="s">
        <v>650</v>
      </c>
      <c r="E64" s="115">
        <v>6</v>
      </c>
      <c r="F64" s="130" t="s">
        <v>651</v>
      </c>
      <c r="G64" s="126">
        <v>5</v>
      </c>
      <c r="H64" s="126">
        <v>4</v>
      </c>
      <c r="I64" s="126">
        <v>3</v>
      </c>
      <c r="J64" s="126">
        <v>2</v>
      </c>
      <c r="K64" s="126">
        <v>2</v>
      </c>
      <c r="L64" s="126">
        <v>3</v>
      </c>
      <c r="M64" s="126">
        <v>3</v>
      </c>
      <c r="N64" s="126">
        <v>10</v>
      </c>
      <c r="O64" s="52">
        <v>2</v>
      </c>
      <c r="P64" s="126">
        <v>14</v>
      </c>
      <c r="Q64" s="126">
        <v>48</v>
      </c>
      <c r="R64" s="11"/>
      <c r="S64" s="67">
        <v>48</v>
      </c>
      <c r="T64" s="67">
        <v>23</v>
      </c>
      <c r="U64" s="138" t="s">
        <v>1165</v>
      </c>
    </row>
    <row r="65" spans="1:21" ht="47.25" x14ac:dyDescent="0.25">
      <c r="A65" s="126">
        <v>62</v>
      </c>
      <c r="B65" s="128" t="s">
        <v>684</v>
      </c>
      <c r="C65" s="61"/>
      <c r="D65" s="130" t="s">
        <v>1124</v>
      </c>
      <c r="E65" s="115">
        <v>6</v>
      </c>
      <c r="F65" s="130" t="s">
        <v>678</v>
      </c>
      <c r="G65" s="135">
        <v>0</v>
      </c>
      <c r="H65" s="135">
        <v>5</v>
      </c>
      <c r="I65" s="135">
        <v>0</v>
      </c>
      <c r="J65" s="135">
        <v>4</v>
      </c>
      <c r="K65" s="135">
        <v>0</v>
      </c>
      <c r="L65" s="135">
        <v>0</v>
      </c>
      <c r="M65" s="135">
        <v>5</v>
      </c>
      <c r="N65" s="135">
        <v>20</v>
      </c>
      <c r="O65" s="52">
        <v>2</v>
      </c>
      <c r="P65" s="135">
        <v>12</v>
      </c>
      <c r="Q65" s="135">
        <v>48</v>
      </c>
      <c r="R65" s="11"/>
      <c r="S65" s="67">
        <v>48</v>
      </c>
      <c r="T65" s="67">
        <v>23</v>
      </c>
      <c r="U65" s="138" t="s">
        <v>1165</v>
      </c>
    </row>
    <row r="66" spans="1:21" ht="31.5" x14ac:dyDescent="0.25">
      <c r="A66" s="126">
        <v>63</v>
      </c>
      <c r="B66" s="128" t="s">
        <v>743</v>
      </c>
      <c r="C66" s="150"/>
      <c r="D66" s="54" t="s">
        <v>736</v>
      </c>
      <c r="E66" s="147">
        <v>6</v>
      </c>
      <c r="F66" s="130" t="s">
        <v>737</v>
      </c>
      <c r="G66" s="135">
        <v>3</v>
      </c>
      <c r="H66" s="135">
        <v>4</v>
      </c>
      <c r="I66" s="135">
        <v>0</v>
      </c>
      <c r="J66" s="135">
        <v>4</v>
      </c>
      <c r="K66" s="135">
        <v>0</v>
      </c>
      <c r="L66" s="135">
        <v>0</v>
      </c>
      <c r="M66" s="135">
        <v>5</v>
      </c>
      <c r="N66" s="135">
        <v>20</v>
      </c>
      <c r="O66" s="52">
        <v>4</v>
      </c>
      <c r="P66" s="135">
        <v>8</v>
      </c>
      <c r="Q66" s="135">
        <v>48</v>
      </c>
      <c r="R66" s="11"/>
      <c r="S66" s="67">
        <v>48</v>
      </c>
      <c r="T66" s="67">
        <v>23</v>
      </c>
      <c r="U66" s="138" t="s">
        <v>1165</v>
      </c>
    </row>
    <row r="67" spans="1:21" ht="31.5" x14ac:dyDescent="0.25">
      <c r="A67" s="126">
        <v>64</v>
      </c>
      <c r="B67" s="163" t="s">
        <v>993</v>
      </c>
      <c r="C67" s="120"/>
      <c r="D67" s="136" t="s">
        <v>958</v>
      </c>
      <c r="E67" s="188">
        <v>6</v>
      </c>
      <c r="F67" s="130" t="s">
        <v>959</v>
      </c>
      <c r="G67" s="126">
        <v>4</v>
      </c>
      <c r="H67" s="126">
        <v>2</v>
      </c>
      <c r="I67" s="126">
        <v>2</v>
      </c>
      <c r="J67" s="126">
        <v>4</v>
      </c>
      <c r="K67" s="126">
        <v>3</v>
      </c>
      <c r="L67" s="126">
        <v>0</v>
      </c>
      <c r="M67" s="126">
        <v>5</v>
      </c>
      <c r="N67" s="135">
        <v>20</v>
      </c>
      <c r="O67" s="126">
        <v>8</v>
      </c>
      <c r="P67" s="159" t="s">
        <v>999</v>
      </c>
      <c r="Q67" s="126">
        <f>SUM(G67:O67)</f>
        <v>48</v>
      </c>
      <c r="R67" s="11"/>
      <c r="S67" s="67">
        <v>48</v>
      </c>
      <c r="T67" s="67">
        <v>23</v>
      </c>
      <c r="U67" s="138" t="s">
        <v>1165</v>
      </c>
    </row>
    <row r="68" spans="1:21" ht="47.25" x14ac:dyDescent="0.25">
      <c r="A68" s="126">
        <v>65</v>
      </c>
      <c r="B68" s="29" t="s">
        <v>161</v>
      </c>
      <c r="C68" s="48"/>
      <c r="D68" s="106" t="s">
        <v>146</v>
      </c>
      <c r="E68" s="115">
        <v>6</v>
      </c>
      <c r="F68" s="29" t="s">
        <v>156</v>
      </c>
      <c r="G68" s="135">
        <v>3</v>
      </c>
      <c r="H68" s="135">
        <v>3</v>
      </c>
      <c r="I68" s="135">
        <v>0</v>
      </c>
      <c r="J68" s="135">
        <v>2</v>
      </c>
      <c r="K68" s="135">
        <v>0</v>
      </c>
      <c r="L68" s="135">
        <v>0</v>
      </c>
      <c r="M68" s="135">
        <v>3</v>
      </c>
      <c r="N68" s="135">
        <v>16</v>
      </c>
      <c r="O68" s="135">
        <v>4</v>
      </c>
      <c r="P68" s="135">
        <v>16</v>
      </c>
      <c r="Q68" s="135">
        <v>47</v>
      </c>
      <c r="R68" s="11"/>
      <c r="S68" s="67">
        <v>47</v>
      </c>
      <c r="T68" s="67">
        <v>24</v>
      </c>
      <c r="U68" s="138" t="s">
        <v>1165</v>
      </c>
    </row>
    <row r="69" spans="1:21" ht="47.25" x14ac:dyDescent="0.25">
      <c r="A69" s="126">
        <v>66</v>
      </c>
      <c r="B69" s="130" t="s">
        <v>681</v>
      </c>
      <c r="C69" s="153"/>
      <c r="D69" s="130" t="s">
        <v>1124</v>
      </c>
      <c r="E69" s="115">
        <v>6</v>
      </c>
      <c r="F69" s="130" t="s">
        <v>678</v>
      </c>
      <c r="G69" s="129">
        <v>4</v>
      </c>
      <c r="H69" s="52">
        <v>5</v>
      </c>
      <c r="I69" s="52">
        <v>0</v>
      </c>
      <c r="J69" s="52">
        <v>4</v>
      </c>
      <c r="K69" s="52">
        <v>5</v>
      </c>
      <c r="L69" s="52">
        <v>0</v>
      </c>
      <c r="M69" s="52">
        <v>5</v>
      </c>
      <c r="N69" s="52">
        <v>14</v>
      </c>
      <c r="O69" s="52">
        <v>2</v>
      </c>
      <c r="P69" s="52">
        <v>8</v>
      </c>
      <c r="Q69" s="52">
        <v>47</v>
      </c>
      <c r="R69" s="11"/>
      <c r="S69" s="67">
        <v>47</v>
      </c>
      <c r="T69" s="67">
        <v>24</v>
      </c>
      <c r="U69" s="138" t="s">
        <v>1165</v>
      </c>
    </row>
    <row r="70" spans="1:21" ht="31.5" x14ac:dyDescent="0.25">
      <c r="A70" s="126">
        <v>67</v>
      </c>
      <c r="B70" s="29" t="s">
        <v>214</v>
      </c>
      <c r="C70" s="156"/>
      <c r="D70" s="156" t="s">
        <v>212</v>
      </c>
      <c r="E70" s="115">
        <v>6</v>
      </c>
      <c r="F70" s="29" t="s">
        <v>213</v>
      </c>
      <c r="G70" s="129">
        <v>5</v>
      </c>
      <c r="H70" s="52">
        <v>6</v>
      </c>
      <c r="I70" s="52">
        <v>2</v>
      </c>
      <c r="J70" s="52">
        <v>6</v>
      </c>
      <c r="K70" s="52">
        <v>0</v>
      </c>
      <c r="L70" s="52">
        <v>6</v>
      </c>
      <c r="M70" s="52">
        <v>5</v>
      </c>
      <c r="N70" s="52">
        <v>0</v>
      </c>
      <c r="O70" s="52">
        <v>0</v>
      </c>
      <c r="P70" s="52">
        <v>16</v>
      </c>
      <c r="Q70" s="52">
        <v>46</v>
      </c>
      <c r="R70" s="11"/>
      <c r="S70" s="67">
        <v>46</v>
      </c>
      <c r="T70" s="67">
        <v>25</v>
      </c>
      <c r="U70" s="138" t="s">
        <v>1165</v>
      </c>
    </row>
    <row r="71" spans="1:21" ht="31.5" x14ac:dyDescent="0.25">
      <c r="A71" s="126">
        <v>68</v>
      </c>
      <c r="B71" s="130" t="s">
        <v>367</v>
      </c>
      <c r="C71" s="153"/>
      <c r="D71" s="130" t="s">
        <v>368</v>
      </c>
      <c r="E71" s="115">
        <v>6</v>
      </c>
      <c r="F71" s="130" t="s">
        <v>369</v>
      </c>
      <c r="G71" s="129">
        <v>3</v>
      </c>
      <c r="H71" s="126">
        <v>4</v>
      </c>
      <c r="I71" s="126">
        <v>1</v>
      </c>
      <c r="J71" s="126">
        <v>0</v>
      </c>
      <c r="K71" s="126">
        <v>0</v>
      </c>
      <c r="L71" s="126">
        <v>0</v>
      </c>
      <c r="M71" s="126">
        <v>2</v>
      </c>
      <c r="N71" s="126">
        <v>20</v>
      </c>
      <c r="O71" s="126">
        <v>0</v>
      </c>
      <c r="P71" s="126">
        <v>16</v>
      </c>
      <c r="Q71" s="126">
        <f>SUM(G71:P71)</f>
        <v>46</v>
      </c>
      <c r="R71" s="11"/>
      <c r="S71" s="67">
        <v>46</v>
      </c>
      <c r="T71" s="67">
        <v>25</v>
      </c>
      <c r="U71" s="138" t="s">
        <v>1165</v>
      </c>
    </row>
    <row r="72" spans="1:21" ht="31.5" x14ac:dyDescent="0.25">
      <c r="A72" s="126">
        <v>69</v>
      </c>
      <c r="B72" s="32" t="s">
        <v>497</v>
      </c>
      <c r="C72" s="67"/>
      <c r="D72" s="32" t="s">
        <v>498</v>
      </c>
      <c r="E72" s="115">
        <v>6</v>
      </c>
      <c r="F72" s="32" t="s">
        <v>495</v>
      </c>
      <c r="G72" s="69">
        <v>4</v>
      </c>
      <c r="H72" s="67">
        <v>2</v>
      </c>
      <c r="I72" s="67">
        <v>0</v>
      </c>
      <c r="J72" s="67">
        <v>6</v>
      </c>
      <c r="K72" s="67">
        <v>3</v>
      </c>
      <c r="L72" s="67">
        <v>0</v>
      </c>
      <c r="M72" s="67">
        <v>3</v>
      </c>
      <c r="N72" s="67">
        <v>18</v>
      </c>
      <c r="O72" s="67">
        <v>4</v>
      </c>
      <c r="P72" s="67">
        <v>6</v>
      </c>
      <c r="Q72" s="67">
        <f>SUM(G72:P72)</f>
        <v>46</v>
      </c>
      <c r="R72" s="138"/>
      <c r="S72" s="67">
        <v>46</v>
      </c>
      <c r="T72" s="67">
        <v>25</v>
      </c>
      <c r="U72" s="138" t="s">
        <v>1165</v>
      </c>
    </row>
    <row r="73" spans="1:21" ht="31.5" x14ac:dyDescent="0.25">
      <c r="A73" s="126">
        <v>70</v>
      </c>
      <c r="B73" s="128" t="s">
        <v>1089</v>
      </c>
      <c r="C73" s="153"/>
      <c r="D73" s="130" t="s">
        <v>1078</v>
      </c>
      <c r="E73" s="115">
        <v>6</v>
      </c>
      <c r="F73" s="130" t="s">
        <v>1079</v>
      </c>
      <c r="G73" s="129">
        <v>5</v>
      </c>
      <c r="H73" s="52">
        <v>6</v>
      </c>
      <c r="I73" s="52">
        <v>2</v>
      </c>
      <c r="J73" s="52">
        <v>4</v>
      </c>
      <c r="K73" s="52">
        <v>0</v>
      </c>
      <c r="L73" s="52">
        <v>0</v>
      </c>
      <c r="M73" s="52">
        <v>5</v>
      </c>
      <c r="N73" s="52">
        <v>8</v>
      </c>
      <c r="O73" s="135">
        <v>0</v>
      </c>
      <c r="P73" s="52">
        <v>16</v>
      </c>
      <c r="Q73" s="52">
        <v>46</v>
      </c>
      <c r="R73" s="67"/>
      <c r="S73" s="67">
        <v>46</v>
      </c>
      <c r="T73" s="67">
        <v>25</v>
      </c>
      <c r="U73" s="138" t="s">
        <v>1165</v>
      </c>
    </row>
    <row r="74" spans="1:21" ht="31.5" x14ac:dyDescent="0.25">
      <c r="A74" s="126">
        <v>71</v>
      </c>
      <c r="B74" s="137" t="s">
        <v>1151</v>
      </c>
      <c r="C74" s="153"/>
      <c r="D74" s="156" t="s">
        <v>1149</v>
      </c>
      <c r="E74" s="147">
        <v>6</v>
      </c>
      <c r="F74" s="139" t="s">
        <v>1150</v>
      </c>
      <c r="G74" s="129">
        <v>3</v>
      </c>
      <c r="H74" s="126">
        <v>6</v>
      </c>
      <c r="I74" s="126">
        <v>0</v>
      </c>
      <c r="J74" s="126">
        <v>0</v>
      </c>
      <c r="K74" s="126">
        <v>0</v>
      </c>
      <c r="L74" s="126">
        <v>2</v>
      </c>
      <c r="M74" s="126">
        <v>3</v>
      </c>
      <c r="N74" s="126">
        <v>20</v>
      </c>
      <c r="O74" s="52">
        <v>0</v>
      </c>
      <c r="P74" s="126">
        <v>12</v>
      </c>
      <c r="Q74" s="126">
        <v>46</v>
      </c>
      <c r="R74" s="11"/>
      <c r="S74" s="67">
        <v>46</v>
      </c>
      <c r="T74" s="67">
        <v>25</v>
      </c>
      <c r="U74" s="138" t="s">
        <v>1165</v>
      </c>
    </row>
    <row r="75" spans="1:21" ht="31.5" x14ac:dyDescent="0.25">
      <c r="A75" s="126">
        <v>72</v>
      </c>
      <c r="B75" s="128" t="s">
        <v>121</v>
      </c>
      <c r="C75" s="155"/>
      <c r="D75" s="130" t="s">
        <v>110</v>
      </c>
      <c r="E75" s="115">
        <v>6</v>
      </c>
      <c r="F75" s="128" t="s">
        <v>117</v>
      </c>
      <c r="G75" s="129">
        <v>3</v>
      </c>
      <c r="H75" s="126">
        <v>4</v>
      </c>
      <c r="I75" s="126">
        <v>0</v>
      </c>
      <c r="J75" s="126">
        <v>2</v>
      </c>
      <c r="K75" s="126">
        <v>3</v>
      </c>
      <c r="L75" s="126">
        <v>2</v>
      </c>
      <c r="M75" s="126">
        <v>5</v>
      </c>
      <c r="N75" s="126">
        <v>6</v>
      </c>
      <c r="O75" s="135">
        <v>4</v>
      </c>
      <c r="P75" s="126">
        <v>16</v>
      </c>
      <c r="Q75" s="126">
        <v>45</v>
      </c>
      <c r="R75" s="11"/>
      <c r="S75" s="67">
        <v>45</v>
      </c>
      <c r="T75" s="67">
        <v>26</v>
      </c>
      <c r="U75" s="138" t="s">
        <v>1165</v>
      </c>
    </row>
    <row r="76" spans="1:21" ht="31.5" x14ac:dyDescent="0.25">
      <c r="A76" s="126">
        <v>73</v>
      </c>
      <c r="B76" s="130" t="s">
        <v>371</v>
      </c>
      <c r="C76" s="153"/>
      <c r="D76" s="130" t="s">
        <v>368</v>
      </c>
      <c r="E76" s="115">
        <v>6</v>
      </c>
      <c r="F76" s="128" t="s">
        <v>369</v>
      </c>
      <c r="G76" s="129">
        <v>2</v>
      </c>
      <c r="H76" s="52">
        <v>4</v>
      </c>
      <c r="I76" s="52">
        <v>1</v>
      </c>
      <c r="J76" s="52">
        <v>2</v>
      </c>
      <c r="K76" s="52">
        <v>0</v>
      </c>
      <c r="L76" s="52">
        <v>0</v>
      </c>
      <c r="M76" s="52">
        <v>0</v>
      </c>
      <c r="N76" s="52">
        <v>20</v>
      </c>
      <c r="O76" s="126">
        <v>0</v>
      </c>
      <c r="P76" s="52">
        <v>16</v>
      </c>
      <c r="Q76" s="52">
        <f>SUM(G76:P76)</f>
        <v>45</v>
      </c>
      <c r="R76" s="11"/>
      <c r="S76" s="67">
        <v>45</v>
      </c>
      <c r="T76" s="67">
        <v>26</v>
      </c>
      <c r="U76" s="138" t="s">
        <v>1165</v>
      </c>
    </row>
    <row r="77" spans="1:21" ht="31.5" x14ac:dyDescent="0.25">
      <c r="A77" s="126">
        <v>74</v>
      </c>
      <c r="B77" s="35" t="s">
        <v>389</v>
      </c>
      <c r="C77" s="176"/>
      <c r="D77" s="148" t="s">
        <v>387</v>
      </c>
      <c r="E77" s="115">
        <v>6</v>
      </c>
      <c r="F77" s="35" t="s">
        <v>388</v>
      </c>
      <c r="G77" s="126">
        <v>4</v>
      </c>
      <c r="H77" s="71">
        <v>6</v>
      </c>
      <c r="I77" s="71">
        <v>0</v>
      </c>
      <c r="J77" s="71">
        <v>0</v>
      </c>
      <c r="K77" s="71">
        <v>2</v>
      </c>
      <c r="L77" s="71">
        <v>0</v>
      </c>
      <c r="M77" s="71">
        <v>5</v>
      </c>
      <c r="N77" s="71">
        <v>12</v>
      </c>
      <c r="O77" s="71">
        <v>0</v>
      </c>
      <c r="P77" s="71">
        <v>16</v>
      </c>
      <c r="Q77" s="71">
        <v>45</v>
      </c>
      <c r="R77" s="11"/>
      <c r="S77" s="67">
        <v>45</v>
      </c>
      <c r="T77" s="67">
        <v>26</v>
      </c>
      <c r="U77" s="138" t="s">
        <v>1165</v>
      </c>
    </row>
    <row r="78" spans="1:21" ht="31.5" x14ac:dyDescent="0.25">
      <c r="A78" s="126">
        <v>75</v>
      </c>
      <c r="B78" s="137" t="s">
        <v>863</v>
      </c>
      <c r="C78" s="150"/>
      <c r="D78" s="98" t="s">
        <v>847</v>
      </c>
      <c r="E78" s="115">
        <v>6</v>
      </c>
      <c r="F78" s="130" t="s">
        <v>848</v>
      </c>
      <c r="G78" s="126">
        <v>3</v>
      </c>
      <c r="H78" s="126">
        <v>3</v>
      </c>
      <c r="I78" s="126">
        <v>0</v>
      </c>
      <c r="J78" s="126">
        <v>4</v>
      </c>
      <c r="K78" s="126">
        <v>3</v>
      </c>
      <c r="L78" s="126">
        <v>0</v>
      </c>
      <c r="M78" s="126">
        <v>5</v>
      </c>
      <c r="N78" s="126">
        <v>7</v>
      </c>
      <c r="O78" s="126">
        <v>4</v>
      </c>
      <c r="P78" s="126">
        <v>16</v>
      </c>
      <c r="Q78" s="126">
        <v>45</v>
      </c>
      <c r="R78" s="11"/>
      <c r="S78" s="67">
        <v>45</v>
      </c>
      <c r="T78" s="67">
        <v>26</v>
      </c>
      <c r="U78" s="138" t="s">
        <v>1165</v>
      </c>
    </row>
    <row r="79" spans="1:21" ht="31.5" x14ac:dyDescent="0.25">
      <c r="A79" s="126">
        <v>76</v>
      </c>
      <c r="B79" s="130" t="s">
        <v>93</v>
      </c>
      <c r="C79" s="78"/>
      <c r="D79" s="148" t="s">
        <v>86</v>
      </c>
      <c r="E79" s="115">
        <v>6</v>
      </c>
      <c r="F79" s="137" t="s">
        <v>87</v>
      </c>
      <c r="G79" s="126">
        <v>3</v>
      </c>
      <c r="H79" s="126">
        <v>2</v>
      </c>
      <c r="I79" s="126">
        <v>1</v>
      </c>
      <c r="J79" s="126">
        <v>2</v>
      </c>
      <c r="K79" s="126">
        <v>3</v>
      </c>
      <c r="L79" s="126">
        <v>4</v>
      </c>
      <c r="M79" s="126">
        <v>3</v>
      </c>
      <c r="N79" s="126">
        <v>14</v>
      </c>
      <c r="O79" s="126">
        <v>4</v>
      </c>
      <c r="P79" s="126">
        <v>8</v>
      </c>
      <c r="Q79" s="126">
        <f>SUM(G79:P79)</f>
        <v>44</v>
      </c>
      <c r="R79" s="11"/>
      <c r="S79" s="67">
        <v>44</v>
      </c>
      <c r="T79" s="67">
        <v>27</v>
      </c>
      <c r="U79" s="138" t="s">
        <v>1165</v>
      </c>
    </row>
    <row r="80" spans="1:21" ht="47.25" x14ac:dyDescent="0.25">
      <c r="A80" s="126">
        <v>77</v>
      </c>
      <c r="B80" s="29" t="s">
        <v>157</v>
      </c>
      <c r="C80" s="48"/>
      <c r="D80" s="106" t="s">
        <v>146</v>
      </c>
      <c r="E80" s="147">
        <v>6</v>
      </c>
      <c r="F80" s="29" t="s">
        <v>156</v>
      </c>
      <c r="G80" s="135">
        <v>1</v>
      </c>
      <c r="H80" s="135">
        <v>4</v>
      </c>
      <c r="I80" s="135">
        <v>0</v>
      </c>
      <c r="J80" s="135">
        <v>0</v>
      </c>
      <c r="K80" s="135">
        <v>0</v>
      </c>
      <c r="L80" s="135">
        <v>0</v>
      </c>
      <c r="M80" s="135">
        <v>1</v>
      </c>
      <c r="N80" s="135">
        <v>22</v>
      </c>
      <c r="O80" s="135">
        <v>2</v>
      </c>
      <c r="P80" s="135">
        <v>14</v>
      </c>
      <c r="Q80" s="135">
        <v>44</v>
      </c>
      <c r="R80" s="11"/>
      <c r="S80" s="67">
        <v>44</v>
      </c>
      <c r="T80" s="67">
        <v>27</v>
      </c>
      <c r="U80" s="138" t="s">
        <v>1165</v>
      </c>
    </row>
    <row r="81" spans="1:21" ht="31.5" x14ac:dyDescent="0.25">
      <c r="A81" s="126">
        <v>78</v>
      </c>
      <c r="B81" s="130" t="s">
        <v>739</v>
      </c>
      <c r="C81" s="150"/>
      <c r="D81" s="136" t="s">
        <v>736</v>
      </c>
      <c r="E81" s="115">
        <v>6</v>
      </c>
      <c r="F81" s="130" t="s">
        <v>737</v>
      </c>
      <c r="G81" s="126">
        <v>2</v>
      </c>
      <c r="H81" s="126">
        <v>4</v>
      </c>
      <c r="I81" s="126">
        <v>1</v>
      </c>
      <c r="J81" s="126">
        <v>0</v>
      </c>
      <c r="K81" s="126">
        <v>0</v>
      </c>
      <c r="L81" s="126">
        <v>0</v>
      </c>
      <c r="M81" s="126">
        <v>1</v>
      </c>
      <c r="N81" s="126">
        <v>22</v>
      </c>
      <c r="O81" s="126">
        <v>2</v>
      </c>
      <c r="P81" s="126">
        <v>12</v>
      </c>
      <c r="Q81" s="126">
        <v>44</v>
      </c>
      <c r="R81" s="11"/>
      <c r="S81" s="67">
        <v>44</v>
      </c>
      <c r="T81" s="67">
        <v>27</v>
      </c>
      <c r="U81" s="138" t="s">
        <v>1165</v>
      </c>
    </row>
    <row r="82" spans="1:21" ht="31.5" x14ac:dyDescent="0.25">
      <c r="A82" s="126">
        <v>79</v>
      </c>
      <c r="B82" s="38" t="s">
        <v>991</v>
      </c>
      <c r="C82" s="120"/>
      <c r="D82" s="136" t="s">
        <v>958</v>
      </c>
      <c r="E82" s="187">
        <v>6</v>
      </c>
      <c r="F82" s="130" t="s">
        <v>959</v>
      </c>
      <c r="G82" s="126">
        <v>4</v>
      </c>
      <c r="H82" s="126">
        <v>2</v>
      </c>
      <c r="I82" s="126">
        <v>2</v>
      </c>
      <c r="J82" s="126">
        <v>4</v>
      </c>
      <c r="K82" s="126">
        <v>3</v>
      </c>
      <c r="L82" s="126">
        <v>0</v>
      </c>
      <c r="M82" s="126">
        <v>5</v>
      </c>
      <c r="N82" s="126">
        <v>16</v>
      </c>
      <c r="O82" s="126">
        <v>8</v>
      </c>
      <c r="P82" s="68">
        <v>0</v>
      </c>
      <c r="Q82" s="126">
        <f>SUM(G82:O82)</f>
        <v>44</v>
      </c>
      <c r="R82" s="11"/>
      <c r="S82" s="67">
        <v>44</v>
      </c>
      <c r="T82" s="67">
        <v>27</v>
      </c>
      <c r="U82" s="138" t="s">
        <v>1165</v>
      </c>
    </row>
    <row r="83" spans="1:21" ht="31.5" x14ac:dyDescent="0.25">
      <c r="A83" s="126">
        <v>80</v>
      </c>
      <c r="B83" s="100" t="s">
        <v>624</v>
      </c>
      <c r="C83" s="171"/>
      <c r="D83" s="181" t="s">
        <v>625</v>
      </c>
      <c r="E83" s="115">
        <v>6</v>
      </c>
      <c r="F83" s="100" t="s">
        <v>626</v>
      </c>
      <c r="G83" s="103">
        <v>3</v>
      </c>
      <c r="H83" s="103">
        <v>2</v>
      </c>
      <c r="I83" s="103">
        <v>1</v>
      </c>
      <c r="J83" s="103">
        <v>2</v>
      </c>
      <c r="K83" s="103">
        <v>3</v>
      </c>
      <c r="L83" s="103">
        <v>2</v>
      </c>
      <c r="M83" s="103">
        <v>0</v>
      </c>
      <c r="N83" s="103">
        <v>18</v>
      </c>
      <c r="O83" s="103">
        <v>4</v>
      </c>
      <c r="P83" s="103">
        <v>8</v>
      </c>
      <c r="Q83" s="99">
        <f>P83+O83+N83+M83+L83+K83+J83+I83+H83+G83</f>
        <v>43</v>
      </c>
      <c r="R83" s="138"/>
      <c r="S83" s="67">
        <v>43</v>
      </c>
      <c r="T83" s="67">
        <v>28</v>
      </c>
      <c r="U83" s="138" t="s">
        <v>1165</v>
      </c>
    </row>
    <row r="84" spans="1:21" ht="31.5" x14ac:dyDescent="0.25">
      <c r="A84" s="126">
        <v>81</v>
      </c>
      <c r="B84" s="100" t="s">
        <v>628</v>
      </c>
      <c r="C84" s="171"/>
      <c r="D84" s="181" t="s">
        <v>625</v>
      </c>
      <c r="E84" s="147">
        <v>6</v>
      </c>
      <c r="F84" s="102" t="s">
        <v>626</v>
      </c>
      <c r="G84" s="103">
        <v>3</v>
      </c>
      <c r="H84" s="103">
        <v>6</v>
      </c>
      <c r="I84" s="103">
        <v>1</v>
      </c>
      <c r="J84" s="103">
        <v>0</v>
      </c>
      <c r="K84" s="103">
        <v>3</v>
      </c>
      <c r="L84" s="103">
        <v>4</v>
      </c>
      <c r="M84" s="103">
        <v>0</v>
      </c>
      <c r="N84" s="103">
        <v>14</v>
      </c>
      <c r="O84" s="103">
        <v>8</v>
      </c>
      <c r="P84" s="103">
        <v>4</v>
      </c>
      <c r="Q84" s="99">
        <f>P84+O84+N84+M84+L84+K84+J84+I84+H84+G84</f>
        <v>43</v>
      </c>
      <c r="R84" s="11"/>
      <c r="S84" s="67">
        <v>43</v>
      </c>
      <c r="T84" s="67">
        <v>28</v>
      </c>
      <c r="U84" s="138" t="s">
        <v>1165</v>
      </c>
    </row>
    <row r="85" spans="1:21" ht="31.5" x14ac:dyDescent="0.25">
      <c r="A85" s="126">
        <v>82</v>
      </c>
      <c r="B85" s="137" t="s">
        <v>745</v>
      </c>
      <c r="C85" s="78"/>
      <c r="D85" s="136" t="s">
        <v>736</v>
      </c>
      <c r="E85" s="115">
        <v>6</v>
      </c>
      <c r="F85" s="130" t="s">
        <v>737</v>
      </c>
      <c r="G85" s="135">
        <v>0</v>
      </c>
      <c r="H85" s="135">
        <v>2</v>
      </c>
      <c r="I85" s="135">
        <v>0</v>
      </c>
      <c r="J85" s="135">
        <v>0</v>
      </c>
      <c r="K85" s="135">
        <v>0</v>
      </c>
      <c r="L85" s="135">
        <v>0</v>
      </c>
      <c r="M85" s="135">
        <v>3</v>
      </c>
      <c r="N85" s="135">
        <v>20</v>
      </c>
      <c r="O85" s="135">
        <v>3</v>
      </c>
      <c r="P85" s="135">
        <v>16</v>
      </c>
      <c r="Q85" s="135">
        <v>43</v>
      </c>
      <c r="R85" s="11"/>
      <c r="S85" s="67">
        <v>43</v>
      </c>
      <c r="T85" s="67">
        <v>28</v>
      </c>
      <c r="U85" s="138" t="s">
        <v>1165</v>
      </c>
    </row>
    <row r="86" spans="1:21" ht="31.5" x14ac:dyDescent="0.25">
      <c r="A86" s="126">
        <v>83</v>
      </c>
      <c r="B86" s="137" t="s">
        <v>1038</v>
      </c>
      <c r="C86" s="78"/>
      <c r="D86" s="142" t="s">
        <v>1036</v>
      </c>
      <c r="E86" s="115">
        <v>6</v>
      </c>
      <c r="F86" s="72" t="s">
        <v>1037</v>
      </c>
      <c r="G86" s="126">
        <v>2</v>
      </c>
      <c r="H86" s="126">
        <v>3</v>
      </c>
      <c r="I86" s="126">
        <v>0</v>
      </c>
      <c r="J86" s="126">
        <v>4</v>
      </c>
      <c r="K86" s="126">
        <v>3</v>
      </c>
      <c r="L86" s="126">
        <v>0</v>
      </c>
      <c r="M86" s="126">
        <v>1</v>
      </c>
      <c r="N86" s="126">
        <v>18</v>
      </c>
      <c r="O86" s="126">
        <v>0</v>
      </c>
      <c r="P86" s="126">
        <v>12</v>
      </c>
      <c r="Q86" s="126">
        <v>43</v>
      </c>
      <c r="R86" s="11"/>
      <c r="S86" s="67">
        <v>43</v>
      </c>
      <c r="T86" s="67">
        <v>28</v>
      </c>
      <c r="U86" s="138" t="s">
        <v>1165</v>
      </c>
    </row>
    <row r="87" spans="1:21" ht="47.25" x14ac:dyDescent="0.25">
      <c r="A87" s="126">
        <v>84</v>
      </c>
      <c r="B87" s="127" t="s">
        <v>685</v>
      </c>
      <c r="C87" s="150"/>
      <c r="D87" s="136" t="s">
        <v>1124</v>
      </c>
      <c r="E87" s="115">
        <v>6</v>
      </c>
      <c r="F87" s="130" t="s">
        <v>678</v>
      </c>
      <c r="G87" s="135">
        <v>4</v>
      </c>
      <c r="H87" s="135">
        <v>0</v>
      </c>
      <c r="I87" s="135">
        <v>0</v>
      </c>
      <c r="J87" s="135">
        <v>4</v>
      </c>
      <c r="K87" s="135">
        <v>4</v>
      </c>
      <c r="L87" s="135">
        <v>0</v>
      </c>
      <c r="M87" s="135">
        <v>2</v>
      </c>
      <c r="N87" s="135">
        <v>18</v>
      </c>
      <c r="O87" s="135">
        <v>2</v>
      </c>
      <c r="P87" s="135">
        <v>8</v>
      </c>
      <c r="Q87" s="135">
        <v>42</v>
      </c>
      <c r="R87" s="11"/>
      <c r="S87" s="67">
        <v>42</v>
      </c>
      <c r="T87" s="67">
        <v>29</v>
      </c>
      <c r="U87" s="138" t="s">
        <v>1166</v>
      </c>
    </row>
    <row r="88" spans="1:21" ht="31.5" x14ac:dyDescent="0.25">
      <c r="A88" s="126">
        <v>85</v>
      </c>
      <c r="B88" s="127" t="s">
        <v>744</v>
      </c>
      <c r="C88" s="153"/>
      <c r="D88" s="130" t="s">
        <v>736</v>
      </c>
      <c r="E88" s="115">
        <v>6</v>
      </c>
      <c r="F88" s="130" t="s">
        <v>737</v>
      </c>
      <c r="G88" s="135">
        <v>4</v>
      </c>
      <c r="H88" s="135">
        <v>0</v>
      </c>
      <c r="I88" s="135">
        <v>0</v>
      </c>
      <c r="J88" s="135">
        <v>2</v>
      </c>
      <c r="K88" s="135">
        <v>0</v>
      </c>
      <c r="L88" s="135">
        <v>0</v>
      </c>
      <c r="M88" s="135">
        <v>0</v>
      </c>
      <c r="N88" s="135">
        <v>20</v>
      </c>
      <c r="O88" s="135">
        <v>0</v>
      </c>
      <c r="P88" s="135">
        <v>16</v>
      </c>
      <c r="Q88" s="135">
        <v>42</v>
      </c>
      <c r="R88" s="11"/>
      <c r="S88" s="67">
        <v>42</v>
      </c>
      <c r="T88" s="67">
        <v>29</v>
      </c>
      <c r="U88" s="138" t="s">
        <v>1166</v>
      </c>
    </row>
    <row r="89" spans="1:21" ht="31.5" customHeight="1" x14ac:dyDescent="0.25">
      <c r="A89" s="126">
        <v>86</v>
      </c>
      <c r="B89" s="130" t="s">
        <v>857</v>
      </c>
      <c r="C89" s="153"/>
      <c r="D89" s="255" t="s">
        <v>847</v>
      </c>
      <c r="E89" s="115">
        <v>6</v>
      </c>
      <c r="F89" s="130" t="s">
        <v>848</v>
      </c>
      <c r="G89" s="135">
        <v>1</v>
      </c>
      <c r="H89" s="135">
        <v>3</v>
      </c>
      <c r="I89" s="135">
        <v>0</v>
      </c>
      <c r="J89" s="135">
        <v>4</v>
      </c>
      <c r="K89" s="135">
        <v>6</v>
      </c>
      <c r="L89" s="135">
        <v>2</v>
      </c>
      <c r="M89" s="135">
        <v>2</v>
      </c>
      <c r="N89" s="135">
        <v>4</v>
      </c>
      <c r="O89" s="135">
        <v>4</v>
      </c>
      <c r="P89" s="135">
        <v>16</v>
      </c>
      <c r="Q89" s="135">
        <v>42</v>
      </c>
      <c r="R89" s="138"/>
      <c r="S89" s="67">
        <v>42</v>
      </c>
      <c r="T89" s="67">
        <v>29</v>
      </c>
      <c r="U89" s="138" t="s">
        <v>1166</v>
      </c>
    </row>
    <row r="90" spans="1:21" ht="47.25" x14ac:dyDescent="0.25">
      <c r="A90" s="126">
        <v>87</v>
      </c>
      <c r="B90" s="29" t="s">
        <v>951</v>
      </c>
      <c r="C90" s="29"/>
      <c r="D90" s="29" t="s">
        <v>925</v>
      </c>
      <c r="E90" s="115">
        <v>6</v>
      </c>
      <c r="F90" s="29" t="s">
        <v>931</v>
      </c>
      <c r="G90" s="126">
        <v>3</v>
      </c>
      <c r="H90" s="126">
        <v>5</v>
      </c>
      <c r="I90" s="126">
        <v>1</v>
      </c>
      <c r="J90" s="126">
        <v>2</v>
      </c>
      <c r="K90" s="126">
        <v>2</v>
      </c>
      <c r="L90" s="126">
        <v>0</v>
      </c>
      <c r="M90" s="126">
        <v>5</v>
      </c>
      <c r="N90" s="126">
        <v>10</v>
      </c>
      <c r="O90" s="126">
        <v>6</v>
      </c>
      <c r="P90" s="126">
        <v>8</v>
      </c>
      <c r="Q90" s="126">
        <v>42</v>
      </c>
      <c r="R90" s="138"/>
      <c r="S90" s="67">
        <v>42</v>
      </c>
      <c r="T90" s="67">
        <v>29</v>
      </c>
      <c r="U90" s="138" t="s">
        <v>1166</v>
      </c>
    </row>
    <row r="91" spans="1:21" ht="31.5" x14ac:dyDescent="0.25">
      <c r="A91" s="126">
        <v>88</v>
      </c>
      <c r="B91" s="130" t="s">
        <v>113</v>
      </c>
      <c r="C91" s="153"/>
      <c r="D91" s="130" t="s">
        <v>110</v>
      </c>
      <c r="E91" s="115">
        <v>6</v>
      </c>
      <c r="F91" s="128" t="s">
        <v>111</v>
      </c>
      <c r="G91" s="126">
        <v>5</v>
      </c>
      <c r="H91" s="126">
        <v>6</v>
      </c>
      <c r="I91" s="126">
        <v>2</v>
      </c>
      <c r="J91" s="126">
        <v>4</v>
      </c>
      <c r="K91" s="126">
        <v>3</v>
      </c>
      <c r="L91" s="126">
        <v>0</v>
      </c>
      <c r="M91" s="126">
        <v>5</v>
      </c>
      <c r="N91" s="126">
        <v>0</v>
      </c>
      <c r="O91" s="126">
        <v>2</v>
      </c>
      <c r="P91" s="126">
        <v>14</v>
      </c>
      <c r="Q91" s="126">
        <v>41</v>
      </c>
      <c r="R91" s="138"/>
      <c r="S91" s="67">
        <v>41</v>
      </c>
      <c r="T91" s="67">
        <v>30</v>
      </c>
      <c r="U91" s="138" t="s">
        <v>1166</v>
      </c>
    </row>
    <row r="92" spans="1:21" ht="47.25" x14ac:dyDescent="0.25">
      <c r="A92" s="126">
        <v>89</v>
      </c>
      <c r="B92" s="29" t="s">
        <v>159</v>
      </c>
      <c r="C92" s="48"/>
      <c r="D92" s="106" t="s">
        <v>146</v>
      </c>
      <c r="E92" s="115">
        <v>6</v>
      </c>
      <c r="F92" s="29" t="s">
        <v>156</v>
      </c>
      <c r="G92" s="135">
        <v>1</v>
      </c>
      <c r="H92" s="135">
        <v>3</v>
      </c>
      <c r="I92" s="135">
        <v>0</v>
      </c>
      <c r="J92" s="135">
        <v>0</v>
      </c>
      <c r="K92" s="135">
        <v>0</v>
      </c>
      <c r="L92" s="135">
        <v>0</v>
      </c>
      <c r="M92" s="135">
        <v>3</v>
      </c>
      <c r="N92" s="135">
        <v>22</v>
      </c>
      <c r="O92" s="135">
        <v>0</v>
      </c>
      <c r="P92" s="135">
        <v>12</v>
      </c>
      <c r="Q92" s="135">
        <v>41</v>
      </c>
      <c r="R92" s="138"/>
      <c r="S92" s="67">
        <v>41</v>
      </c>
      <c r="T92" s="67">
        <v>30</v>
      </c>
      <c r="U92" s="138" t="s">
        <v>1166</v>
      </c>
    </row>
    <row r="93" spans="1:21" ht="31.5" x14ac:dyDescent="0.25">
      <c r="A93" s="126">
        <v>90</v>
      </c>
      <c r="B93" s="29" t="s">
        <v>196</v>
      </c>
      <c r="C93" s="175"/>
      <c r="D93" s="106" t="s">
        <v>194</v>
      </c>
      <c r="E93" s="115">
        <v>6</v>
      </c>
      <c r="F93" s="29" t="s">
        <v>195</v>
      </c>
      <c r="G93" s="71">
        <v>2</v>
      </c>
      <c r="H93" s="71">
        <v>2</v>
      </c>
      <c r="I93" s="71">
        <v>1</v>
      </c>
      <c r="J93" s="71">
        <v>2</v>
      </c>
      <c r="K93" s="71">
        <v>3</v>
      </c>
      <c r="L93" s="71">
        <v>0</v>
      </c>
      <c r="M93" s="71">
        <v>3</v>
      </c>
      <c r="N93" s="71">
        <v>8</v>
      </c>
      <c r="O93" s="71">
        <v>4</v>
      </c>
      <c r="P93" s="71">
        <v>16</v>
      </c>
      <c r="Q93" s="71">
        <v>41</v>
      </c>
      <c r="R93" s="11"/>
      <c r="S93" s="67">
        <v>41</v>
      </c>
      <c r="T93" s="67">
        <v>30</v>
      </c>
      <c r="U93" s="138" t="s">
        <v>1166</v>
      </c>
    </row>
    <row r="94" spans="1:21" ht="31.5" x14ac:dyDescent="0.25">
      <c r="A94" s="126">
        <v>91</v>
      </c>
      <c r="B94" s="137" t="s">
        <v>849</v>
      </c>
      <c r="C94" s="150"/>
      <c r="D94" s="138" t="s">
        <v>847</v>
      </c>
      <c r="E94" s="147">
        <v>6</v>
      </c>
      <c r="F94" s="130" t="s">
        <v>848</v>
      </c>
      <c r="G94" s="71">
        <v>2</v>
      </c>
      <c r="H94" s="71">
        <v>1</v>
      </c>
      <c r="I94" s="71">
        <v>0</v>
      </c>
      <c r="J94" s="71">
        <v>6</v>
      </c>
      <c r="K94" s="71">
        <v>3</v>
      </c>
      <c r="L94" s="71">
        <v>0</v>
      </c>
      <c r="M94" s="71">
        <v>1</v>
      </c>
      <c r="N94" s="71">
        <v>8</v>
      </c>
      <c r="O94" s="71">
        <v>4</v>
      </c>
      <c r="P94" s="71">
        <v>16</v>
      </c>
      <c r="Q94" s="71">
        <v>41</v>
      </c>
      <c r="R94" s="11"/>
      <c r="S94" s="67">
        <v>41</v>
      </c>
      <c r="T94" s="67">
        <v>30</v>
      </c>
      <c r="U94" s="138" t="s">
        <v>1166</v>
      </c>
    </row>
    <row r="95" spans="1:21" ht="31.5" x14ac:dyDescent="0.25">
      <c r="A95" s="126">
        <v>92</v>
      </c>
      <c r="B95" s="72" t="s">
        <v>850</v>
      </c>
      <c r="C95" s="78"/>
      <c r="D95" s="138" t="s">
        <v>847</v>
      </c>
      <c r="E95" s="115">
        <v>6</v>
      </c>
      <c r="F95" s="130" t="s">
        <v>848</v>
      </c>
      <c r="G95" s="126">
        <v>2</v>
      </c>
      <c r="H95" s="126">
        <v>3</v>
      </c>
      <c r="I95" s="126">
        <v>0</v>
      </c>
      <c r="J95" s="126">
        <v>4</v>
      </c>
      <c r="K95" s="126">
        <v>3</v>
      </c>
      <c r="L95" s="126">
        <v>0</v>
      </c>
      <c r="M95" s="126">
        <v>1</v>
      </c>
      <c r="N95" s="126">
        <v>9</v>
      </c>
      <c r="O95" s="71">
        <v>2</v>
      </c>
      <c r="P95" s="126">
        <v>16</v>
      </c>
      <c r="Q95" s="126">
        <v>41</v>
      </c>
      <c r="R95" s="11"/>
      <c r="S95" s="67">
        <v>41</v>
      </c>
      <c r="T95" s="67">
        <v>30</v>
      </c>
      <c r="U95" s="138" t="s">
        <v>1166</v>
      </c>
    </row>
    <row r="96" spans="1:21" ht="31.5" x14ac:dyDescent="0.25">
      <c r="A96" s="126">
        <v>93</v>
      </c>
      <c r="B96" s="72" t="s">
        <v>1035</v>
      </c>
      <c r="C96" s="78"/>
      <c r="D96" s="136" t="s">
        <v>1036</v>
      </c>
      <c r="E96" s="115">
        <v>6</v>
      </c>
      <c r="F96" s="72" t="s">
        <v>1037</v>
      </c>
      <c r="G96" s="126">
        <v>2</v>
      </c>
      <c r="H96" s="126">
        <v>3</v>
      </c>
      <c r="I96" s="126">
        <v>0</v>
      </c>
      <c r="J96" s="126">
        <v>4</v>
      </c>
      <c r="K96" s="126">
        <v>0</v>
      </c>
      <c r="L96" s="126">
        <v>0</v>
      </c>
      <c r="M96" s="126">
        <v>1</v>
      </c>
      <c r="N96" s="126">
        <v>18</v>
      </c>
      <c r="O96" s="126">
        <v>0</v>
      </c>
      <c r="P96" s="126">
        <v>12</v>
      </c>
      <c r="Q96" s="126">
        <v>40</v>
      </c>
      <c r="R96" s="11"/>
      <c r="S96" s="67">
        <v>40</v>
      </c>
      <c r="T96" s="67">
        <v>31</v>
      </c>
      <c r="U96" s="138" t="s">
        <v>1166</v>
      </c>
    </row>
    <row r="97" spans="1:21" ht="31.5" x14ac:dyDescent="0.25">
      <c r="A97" s="126">
        <v>94</v>
      </c>
      <c r="B97" s="130" t="s">
        <v>1085</v>
      </c>
      <c r="C97" s="150"/>
      <c r="D97" s="136" t="s">
        <v>1078</v>
      </c>
      <c r="E97" s="115">
        <v>6</v>
      </c>
      <c r="F97" s="130" t="s">
        <v>1079</v>
      </c>
      <c r="G97" s="135">
        <v>5</v>
      </c>
      <c r="H97" s="135">
        <v>6</v>
      </c>
      <c r="I97" s="135">
        <v>2</v>
      </c>
      <c r="J97" s="135">
        <v>2</v>
      </c>
      <c r="K97" s="135">
        <v>0</v>
      </c>
      <c r="L97" s="135">
        <v>0</v>
      </c>
      <c r="M97" s="135">
        <v>5</v>
      </c>
      <c r="N97" s="135">
        <v>10</v>
      </c>
      <c r="O97" s="126">
        <v>0</v>
      </c>
      <c r="P97" s="135">
        <v>10</v>
      </c>
      <c r="Q97" s="135">
        <v>40</v>
      </c>
      <c r="R97" s="11"/>
      <c r="S97" s="67">
        <v>40</v>
      </c>
      <c r="T97" s="67">
        <v>31</v>
      </c>
      <c r="U97" s="138" t="s">
        <v>1166</v>
      </c>
    </row>
    <row r="98" spans="1:21" ht="31.5" x14ac:dyDescent="0.25">
      <c r="A98" s="126">
        <v>95</v>
      </c>
      <c r="B98" s="130" t="s">
        <v>1086</v>
      </c>
      <c r="C98" s="78"/>
      <c r="D98" s="74" t="s">
        <v>1078</v>
      </c>
      <c r="E98" s="115">
        <v>6</v>
      </c>
      <c r="F98" s="130" t="s">
        <v>1079</v>
      </c>
      <c r="G98" s="135">
        <v>4</v>
      </c>
      <c r="H98" s="135">
        <v>6</v>
      </c>
      <c r="I98" s="135">
        <v>0</v>
      </c>
      <c r="J98" s="135">
        <v>4</v>
      </c>
      <c r="K98" s="135">
        <v>9</v>
      </c>
      <c r="L98" s="135">
        <v>0</v>
      </c>
      <c r="M98" s="135">
        <v>3</v>
      </c>
      <c r="N98" s="135">
        <v>6</v>
      </c>
      <c r="O98" s="135">
        <v>0</v>
      </c>
      <c r="P98" s="135">
        <v>8</v>
      </c>
      <c r="Q98" s="135">
        <v>40</v>
      </c>
      <c r="R98" s="11"/>
      <c r="S98" s="67">
        <v>40</v>
      </c>
      <c r="T98" s="67">
        <v>31</v>
      </c>
      <c r="U98" s="138" t="s">
        <v>1166</v>
      </c>
    </row>
    <row r="99" spans="1:21" ht="31.5" x14ac:dyDescent="0.25">
      <c r="A99" s="126">
        <v>96</v>
      </c>
      <c r="B99" s="130" t="s">
        <v>1152</v>
      </c>
      <c r="C99" s="150"/>
      <c r="D99" s="184" t="s">
        <v>1149</v>
      </c>
      <c r="E99" s="147">
        <v>6</v>
      </c>
      <c r="F99" s="128" t="s">
        <v>1150</v>
      </c>
      <c r="G99" s="126">
        <v>2</v>
      </c>
      <c r="H99" s="126">
        <v>3</v>
      </c>
      <c r="I99" s="126">
        <v>0</v>
      </c>
      <c r="J99" s="126">
        <v>0</v>
      </c>
      <c r="K99" s="126">
        <v>0</v>
      </c>
      <c r="L99" s="126">
        <v>0</v>
      </c>
      <c r="M99" s="126">
        <v>1</v>
      </c>
      <c r="N99" s="126">
        <v>22</v>
      </c>
      <c r="O99" s="126">
        <v>0</v>
      </c>
      <c r="P99" s="126">
        <v>12</v>
      </c>
      <c r="Q99" s="126">
        <v>40</v>
      </c>
      <c r="R99" s="11"/>
      <c r="S99" s="67">
        <v>40</v>
      </c>
      <c r="T99" s="67">
        <v>31</v>
      </c>
      <c r="U99" s="138" t="s">
        <v>1166</v>
      </c>
    </row>
    <row r="100" spans="1:21" ht="31.5" x14ac:dyDescent="0.25">
      <c r="A100" s="126">
        <v>97</v>
      </c>
      <c r="B100" s="35" t="s">
        <v>1121</v>
      </c>
      <c r="C100" s="126"/>
      <c r="D100" s="141" t="s">
        <v>387</v>
      </c>
      <c r="E100" s="115">
        <v>6</v>
      </c>
      <c r="F100" s="35" t="s">
        <v>394</v>
      </c>
      <c r="G100" s="126">
        <v>3</v>
      </c>
      <c r="H100" s="126">
        <v>5</v>
      </c>
      <c r="I100" s="126">
        <v>0</v>
      </c>
      <c r="J100" s="126">
        <v>2</v>
      </c>
      <c r="K100" s="126">
        <v>2</v>
      </c>
      <c r="L100" s="126">
        <v>0</v>
      </c>
      <c r="M100" s="126">
        <v>1</v>
      </c>
      <c r="N100" s="126">
        <v>12</v>
      </c>
      <c r="O100" s="135">
        <v>2</v>
      </c>
      <c r="P100" s="126">
        <v>12</v>
      </c>
      <c r="Q100" s="126">
        <v>39</v>
      </c>
      <c r="R100" s="11"/>
      <c r="S100" s="67">
        <v>39</v>
      </c>
      <c r="T100" s="67">
        <v>32</v>
      </c>
      <c r="U100" s="138" t="s">
        <v>1166</v>
      </c>
    </row>
    <row r="101" spans="1:21" ht="31.5" x14ac:dyDescent="0.25">
      <c r="A101" s="126">
        <v>98</v>
      </c>
      <c r="B101" s="130" t="s">
        <v>50</v>
      </c>
      <c r="C101" s="153"/>
      <c r="D101" s="130" t="s">
        <v>46</v>
      </c>
      <c r="E101" s="115">
        <v>6</v>
      </c>
      <c r="F101" s="128" t="s">
        <v>47</v>
      </c>
      <c r="G101" s="126">
        <v>5</v>
      </c>
      <c r="H101" s="126">
        <v>6</v>
      </c>
      <c r="I101" s="126">
        <v>0</v>
      </c>
      <c r="J101" s="126">
        <v>4</v>
      </c>
      <c r="K101" s="126">
        <v>4</v>
      </c>
      <c r="L101" s="126">
        <v>0</v>
      </c>
      <c r="M101" s="126">
        <v>5</v>
      </c>
      <c r="N101" s="126">
        <v>4</v>
      </c>
      <c r="O101" s="126">
        <v>2</v>
      </c>
      <c r="P101" s="126">
        <v>8</v>
      </c>
      <c r="Q101" s="126">
        <v>38</v>
      </c>
      <c r="R101" s="11"/>
      <c r="S101" s="67">
        <v>38</v>
      </c>
      <c r="T101" s="67">
        <v>33</v>
      </c>
      <c r="U101" s="138" t="s">
        <v>1166</v>
      </c>
    </row>
    <row r="102" spans="1:21" ht="31.5" x14ac:dyDescent="0.25">
      <c r="A102" s="126">
        <v>99</v>
      </c>
      <c r="B102" s="35" t="s">
        <v>393</v>
      </c>
      <c r="C102" s="126"/>
      <c r="D102" s="141" t="s">
        <v>387</v>
      </c>
      <c r="E102" s="147">
        <v>6</v>
      </c>
      <c r="F102" s="35" t="s">
        <v>388</v>
      </c>
      <c r="G102" s="135">
        <v>3</v>
      </c>
      <c r="H102" s="135">
        <v>5</v>
      </c>
      <c r="I102" s="135">
        <v>1</v>
      </c>
      <c r="J102" s="135">
        <v>4</v>
      </c>
      <c r="K102" s="135">
        <v>4</v>
      </c>
      <c r="L102" s="135">
        <v>0</v>
      </c>
      <c r="M102" s="135">
        <v>5</v>
      </c>
      <c r="N102" s="135">
        <v>0</v>
      </c>
      <c r="O102" s="126">
        <v>0</v>
      </c>
      <c r="P102" s="135">
        <v>16</v>
      </c>
      <c r="Q102" s="135">
        <v>38</v>
      </c>
      <c r="R102" s="11"/>
      <c r="S102" s="67">
        <v>38</v>
      </c>
      <c r="T102" s="67">
        <v>33</v>
      </c>
      <c r="U102" s="138" t="s">
        <v>1166</v>
      </c>
    </row>
    <row r="103" spans="1:21" ht="31.5" x14ac:dyDescent="0.25">
      <c r="A103" s="126">
        <v>100</v>
      </c>
      <c r="B103" s="100" t="s">
        <v>629</v>
      </c>
      <c r="C103" s="171"/>
      <c r="D103" s="181" t="s">
        <v>1126</v>
      </c>
      <c r="E103" s="115">
        <v>6</v>
      </c>
      <c r="F103" s="102" t="s">
        <v>626</v>
      </c>
      <c r="G103" s="103">
        <v>3</v>
      </c>
      <c r="H103" s="103">
        <v>0</v>
      </c>
      <c r="I103" s="103">
        <v>2</v>
      </c>
      <c r="J103" s="103">
        <v>4</v>
      </c>
      <c r="K103" s="103">
        <v>3</v>
      </c>
      <c r="L103" s="103">
        <v>0</v>
      </c>
      <c r="M103" s="103">
        <v>4</v>
      </c>
      <c r="N103" s="103">
        <v>16</v>
      </c>
      <c r="O103" s="103">
        <v>6</v>
      </c>
      <c r="P103" s="103">
        <v>0</v>
      </c>
      <c r="Q103" s="99">
        <f>P103+O103+N103+M103+L103+K103+J103+I103+H103+G103</f>
        <v>38</v>
      </c>
      <c r="R103" s="11"/>
      <c r="S103" s="67">
        <v>38</v>
      </c>
      <c r="T103" s="67">
        <v>33</v>
      </c>
      <c r="U103" s="138" t="s">
        <v>1166</v>
      </c>
    </row>
    <row r="104" spans="1:21" ht="31.5" x14ac:dyDescent="0.25">
      <c r="A104" s="126">
        <v>101</v>
      </c>
      <c r="B104" s="130" t="s">
        <v>852</v>
      </c>
      <c r="C104" s="150"/>
      <c r="D104" s="98" t="s">
        <v>847</v>
      </c>
      <c r="E104" s="115">
        <v>6</v>
      </c>
      <c r="F104" s="130" t="s">
        <v>848</v>
      </c>
      <c r="G104" s="71">
        <v>2</v>
      </c>
      <c r="H104" s="71">
        <v>2</v>
      </c>
      <c r="I104" s="71">
        <v>0</v>
      </c>
      <c r="J104" s="71">
        <v>4</v>
      </c>
      <c r="K104" s="71">
        <v>0</v>
      </c>
      <c r="L104" s="71">
        <v>0</v>
      </c>
      <c r="M104" s="71">
        <v>5</v>
      </c>
      <c r="N104" s="71">
        <v>7</v>
      </c>
      <c r="O104" s="71">
        <v>2</v>
      </c>
      <c r="P104" s="71">
        <v>16</v>
      </c>
      <c r="Q104" s="71">
        <v>38</v>
      </c>
      <c r="R104" s="11"/>
      <c r="S104" s="67">
        <v>38</v>
      </c>
      <c r="T104" s="67">
        <v>33</v>
      </c>
      <c r="U104" s="138" t="s">
        <v>1166</v>
      </c>
    </row>
    <row r="105" spans="1:21" ht="31.5" x14ac:dyDescent="0.25">
      <c r="A105" s="126">
        <v>102</v>
      </c>
      <c r="B105" s="38" t="s">
        <v>992</v>
      </c>
      <c r="C105" s="120"/>
      <c r="D105" s="136" t="s">
        <v>958</v>
      </c>
      <c r="E105" s="187">
        <v>6</v>
      </c>
      <c r="F105" s="130" t="s">
        <v>959</v>
      </c>
      <c r="G105" s="135">
        <v>4</v>
      </c>
      <c r="H105" s="135">
        <v>2</v>
      </c>
      <c r="I105" s="135">
        <v>2</v>
      </c>
      <c r="J105" s="135">
        <v>2</v>
      </c>
      <c r="K105" s="135">
        <v>2</v>
      </c>
      <c r="L105" s="135">
        <v>0</v>
      </c>
      <c r="M105" s="135">
        <v>4</v>
      </c>
      <c r="N105" s="71">
        <v>14</v>
      </c>
      <c r="O105" s="135">
        <v>8</v>
      </c>
      <c r="P105" s="68">
        <v>0</v>
      </c>
      <c r="Q105" s="71">
        <f>SUM(G105:P105)</f>
        <v>38</v>
      </c>
      <c r="R105" s="11"/>
      <c r="S105" s="67">
        <v>38</v>
      </c>
      <c r="T105" s="67">
        <v>33</v>
      </c>
      <c r="U105" s="138" t="s">
        <v>1166</v>
      </c>
    </row>
    <row r="106" spans="1:21" ht="31.5" x14ac:dyDescent="0.25">
      <c r="A106" s="126">
        <v>103</v>
      </c>
      <c r="B106" s="137" t="s">
        <v>1080</v>
      </c>
      <c r="C106" s="78"/>
      <c r="D106" s="74" t="s">
        <v>1078</v>
      </c>
      <c r="E106" s="115">
        <v>6</v>
      </c>
      <c r="F106" s="72" t="s">
        <v>1079</v>
      </c>
      <c r="G106" s="71">
        <v>4</v>
      </c>
      <c r="H106" s="71">
        <v>1</v>
      </c>
      <c r="I106" s="71">
        <v>0</v>
      </c>
      <c r="J106" s="71">
        <v>4</v>
      </c>
      <c r="K106" s="71">
        <v>9</v>
      </c>
      <c r="L106" s="71">
        <v>0</v>
      </c>
      <c r="M106" s="71">
        <v>0</v>
      </c>
      <c r="N106" s="71">
        <v>12</v>
      </c>
      <c r="O106" s="71">
        <v>0</v>
      </c>
      <c r="P106" s="71">
        <v>8</v>
      </c>
      <c r="Q106" s="71">
        <v>38</v>
      </c>
      <c r="R106" s="11"/>
      <c r="S106" s="67">
        <v>38</v>
      </c>
      <c r="T106" s="67">
        <v>33</v>
      </c>
      <c r="U106" s="138" t="s">
        <v>1166</v>
      </c>
    </row>
    <row r="107" spans="1:21" ht="31.5" x14ac:dyDescent="0.25">
      <c r="A107" s="126">
        <v>104</v>
      </c>
      <c r="B107" s="29" t="s">
        <v>231</v>
      </c>
      <c r="C107" s="175"/>
      <c r="D107" s="106" t="s">
        <v>227</v>
      </c>
      <c r="E107" s="115">
        <v>6</v>
      </c>
      <c r="F107" s="29" t="s">
        <v>228</v>
      </c>
      <c r="G107" s="126">
        <v>2</v>
      </c>
      <c r="H107" s="126">
        <v>4</v>
      </c>
      <c r="I107" s="126">
        <v>0</v>
      </c>
      <c r="J107" s="126">
        <v>4</v>
      </c>
      <c r="K107" s="126">
        <v>0</v>
      </c>
      <c r="L107" s="126">
        <v>2</v>
      </c>
      <c r="M107" s="126">
        <v>3</v>
      </c>
      <c r="N107" s="126">
        <v>16</v>
      </c>
      <c r="O107" s="126">
        <v>2</v>
      </c>
      <c r="P107" s="126">
        <v>4</v>
      </c>
      <c r="Q107" s="126">
        <v>37</v>
      </c>
      <c r="R107" s="11"/>
      <c r="S107" s="67">
        <v>37</v>
      </c>
      <c r="T107" s="67">
        <v>34</v>
      </c>
      <c r="U107" s="138" t="s">
        <v>1166</v>
      </c>
    </row>
    <row r="108" spans="1:21" ht="31.5" x14ac:dyDescent="0.25">
      <c r="A108" s="126">
        <v>105</v>
      </c>
      <c r="B108" s="29" t="s">
        <v>240</v>
      </c>
      <c r="C108" s="175"/>
      <c r="D108" s="184" t="s">
        <v>241</v>
      </c>
      <c r="E108" s="115">
        <v>6</v>
      </c>
      <c r="F108" s="29" t="s">
        <v>242</v>
      </c>
      <c r="G108" s="71">
        <v>5</v>
      </c>
      <c r="H108" s="71">
        <v>3</v>
      </c>
      <c r="I108" s="71">
        <v>0</v>
      </c>
      <c r="J108" s="71">
        <v>6</v>
      </c>
      <c r="K108" s="71">
        <v>4</v>
      </c>
      <c r="L108" s="71">
        <v>0</v>
      </c>
      <c r="M108" s="71">
        <v>3</v>
      </c>
      <c r="N108" s="71">
        <v>4</v>
      </c>
      <c r="O108" s="71">
        <v>0</v>
      </c>
      <c r="P108" s="71">
        <v>12</v>
      </c>
      <c r="Q108" s="71">
        <v>37</v>
      </c>
      <c r="R108" s="138"/>
      <c r="S108" s="67">
        <v>37</v>
      </c>
      <c r="T108" s="67">
        <v>34</v>
      </c>
      <c r="U108" s="138" t="s">
        <v>1166</v>
      </c>
    </row>
    <row r="109" spans="1:21" ht="31.5" x14ac:dyDescent="0.25">
      <c r="A109" s="126">
        <v>106</v>
      </c>
      <c r="B109" s="130" t="s">
        <v>415</v>
      </c>
      <c r="C109" s="150"/>
      <c r="D109" s="136" t="s">
        <v>416</v>
      </c>
      <c r="E109" s="115">
        <v>6</v>
      </c>
      <c r="F109" s="130" t="s">
        <v>417</v>
      </c>
      <c r="G109" s="71">
        <v>3</v>
      </c>
      <c r="H109" s="71">
        <v>6</v>
      </c>
      <c r="I109" s="71">
        <v>1</v>
      </c>
      <c r="J109" s="71">
        <v>4</v>
      </c>
      <c r="K109" s="71">
        <v>6</v>
      </c>
      <c r="L109" s="71">
        <v>4</v>
      </c>
      <c r="M109" s="71">
        <v>3</v>
      </c>
      <c r="N109" s="71">
        <v>2</v>
      </c>
      <c r="O109" s="71">
        <v>4</v>
      </c>
      <c r="P109" s="71">
        <v>4</v>
      </c>
      <c r="Q109" s="71">
        <f>SUM(G109:P109)</f>
        <v>37</v>
      </c>
      <c r="R109" s="11"/>
      <c r="S109" s="67">
        <v>37</v>
      </c>
      <c r="T109" s="67">
        <v>34</v>
      </c>
      <c r="U109" s="138" t="s">
        <v>1166</v>
      </c>
    </row>
    <row r="110" spans="1:21" ht="31.5" x14ac:dyDescent="0.25">
      <c r="A110" s="126">
        <v>107</v>
      </c>
      <c r="B110" s="32" t="s">
        <v>499</v>
      </c>
      <c r="C110" s="178"/>
      <c r="D110" s="32" t="s">
        <v>498</v>
      </c>
      <c r="E110" s="115">
        <v>6</v>
      </c>
      <c r="F110" s="32" t="s">
        <v>495</v>
      </c>
      <c r="G110" s="67">
        <v>3</v>
      </c>
      <c r="H110" s="67">
        <v>3</v>
      </c>
      <c r="I110" s="67">
        <v>0</v>
      </c>
      <c r="J110" s="67">
        <v>6</v>
      </c>
      <c r="K110" s="67">
        <v>3</v>
      </c>
      <c r="L110" s="67">
        <v>0</v>
      </c>
      <c r="M110" s="67">
        <v>3</v>
      </c>
      <c r="N110" s="67">
        <v>18</v>
      </c>
      <c r="O110" s="67">
        <v>0</v>
      </c>
      <c r="P110" s="67">
        <v>0</v>
      </c>
      <c r="Q110" s="67">
        <f>SUM(G110:P110)</f>
        <v>36</v>
      </c>
      <c r="R110" s="11"/>
      <c r="S110" s="67">
        <v>36</v>
      </c>
      <c r="T110" s="67">
        <v>35</v>
      </c>
      <c r="U110" s="138" t="s">
        <v>1166</v>
      </c>
    </row>
    <row r="111" spans="1:21" ht="31.5" x14ac:dyDescent="0.25">
      <c r="A111" s="126">
        <v>108</v>
      </c>
      <c r="B111" s="72" t="s">
        <v>513</v>
      </c>
      <c r="C111" s="78"/>
      <c r="D111" s="130" t="s">
        <v>506</v>
      </c>
      <c r="E111" s="115">
        <v>6</v>
      </c>
      <c r="F111" s="130" t="s">
        <v>507</v>
      </c>
      <c r="G111" s="71">
        <v>3</v>
      </c>
      <c r="H111" s="71">
        <v>4</v>
      </c>
      <c r="I111" s="71">
        <v>0</v>
      </c>
      <c r="J111" s="71">
        <v>2</v>
      </c>
      <c r="K111" s="71">
        <v>0</v>
      </c>
      <c r="L111" s="71">
        <v>0</v>
      </c>
      <c r="M111" s="71">
        <v>2</v>
      </c>
      <c r="N111" s="71">
        <v>4</v>
      </c>
      <c r="O111" s="71">
        <v>2</v>
      </c>
      <c r="P111" s="71">
        <v>19</v>
      </c>
      <c r="Q111" s="71">
        <f>SUM(G111:P111)</f>
        <v>36</v>
      </c>
      <c r="R111" s="67"/>
      <c r="S111" s="67">
        <v>36</v>
      </c>
      <c r="T111" s="67">
        <v>35</v>
      </c>
      <c r="U111" s="138" t="s">
        <v>1166</v>
      </c>
    </row>
    <row r="112" spans="1:21" ht="31.5" x14ac:dyDescent="0.25">
      <c r="A112" s="126">
        <v>109</v>
      </c>
      <c r="B112" s="29" t="s">
        <v>1084</v>
      </c>
      <c r="C112" s="173"/>
      <c r="D112" s="136" t="s">
        <v>1078</v>
      </c>
      <c r="E112" s="147">
        <v>6</v>
      </c>
      <c r="F112" s="72" t="s">
        <v>1079</v>
      </c>
      <c r="G112" s="71">
        <v>5</v>
      </c>
      <c r="H112" s="71">
        <v>2</v>
      </c>
      <c r="I112" s="71">
        <v>2</v>
      </c>
      <c r="J112" s="71">
        <v>0</v>
      </c>
      <c r="K112" s="71">
        <v>0</v>
      </c>
      <c r="L112" s="71">
        <v>0</v>
      </c>
      <c r="M112" s="71">
        <v>5</v>
      </c>
      <c r="N112" s="71">
        <v>12</v>
      </c>
      <c r="O112" s="71">
        <v>6</v>
      </c>
      <c r="P112" s="126">
        <v>4</v>
      </c>
      <c r="Q112" s="71">
        <v>36</v>
      </c>
      <c r="R112" s="11"/>
      <c r="S112" s="67">
        <v>36</v>
      </c>
      <c r="T112" s="67">
        <v>35</v>
      </c>
      <c r="U112" s="138" t="s">
        <v>1166</v>
      </c>
    </row>
    <row r="113" spans="1:21" ht="31.5" x14ac:dyDescent="0.25">
      <c r="A113" s="126">
        <v>110</v>
      </c>
      <c r="B113" s="130" t="s">
        <v>1153</v>
      </c>
      <c r="C113" s="150"/>
      <c r="D113" s="184" t="s">
        <v>1149</v>
      </c>
      <c r="E113" s="147">
        <v>6</v>
      </c>
      <c r="F113" s="128" t="s">
        <v>1150</v>
      </c>
      <c r="G113" s="71">
        <v>2</v>
      </c>
      <c r="H113" s="71">
        <v>3</v>
      </c>
      <c r="I113" s="71">
        <v>0</v>
      </c>
      <c r="J113" s="71">
        <v>0</v>
      </c>
      <c r="K113" s="71">
        <v>0</v>
      </c>
      <c r="L113" s="71">
        <v>0</v>
      </c>
      <c r="M113" s="71">
        <v>1</v>
      </c>
      <c r="N113" s="126">
        <v>20</v>
      </c>
      <c r="O113" s="71">
        <v>0</v>
      </c>
      <c r="P113" s="126">
        <v>10</v>
      </c>
      <c r="Q113" s="71">
        <v>36</v>
      </c>
      <c r="R113" s="11"/>
      <c r="S113" s="67">
        <v>36</v>
      </c>
      <c r="T113" s="67">
        <v>35</v>
      </c>
      <c r="U113" s="138" t="s">
        <v>1166</v>
      </c>
    </row>
    <row r="114" spans="1:21" ht="31.5" x14ac:dyDescent="0.25">
      <c r="A114" s="126">
        <v>111</v>
      </c>
      <c r="B114" s="75" t="s">
        <v>666</v>
      </c>
      <c r="C114" s="150"/>
      <c r="D114" s="184" t="s">
        <v>664</v>
      </c>
      <c r="E114" s="115">
        <v>6</v>
      </c>
      <c r="F114" s="72" t="s">
        <v>665</v>
      </c>
      <c r="G114" s="126">
        <v>4</v>
      </c>
      <c r="H114" s="126">
        <v>2</v>
      </c>
      <c r="I114" s="126">
        <v>1</v>
      </c>
      <c r="J114" s="126">
        <v>4</v>
      </c>
      <c r="K114" s="126">
        <v>3</v>
      </c>
      <c r="L114" s="126">
        <v>0</v>
      </c>
      <c r="M114" s="126">
        <v>5</v>
      </c>
      <c r="N114" s="126">
        <v>6</v>
      </c>
      <c r="O114" s="126">
        <v>4</v>
      </c>
      <c r="P114" s="126">
        <v>4</v>
      </c>
      <c r="Q114" s="126">
        <v>35</v>
      </c>
      <c r="R114" s="11"/>
      <c r="S114" s="67">
        <v>35</v>
      </c>
      <c r="T114" s="67">
        <v>36</v>
      </c>
      <c r="U114" s="138" t="s">
        <v>1166</v>
      </c>
    </row>
    <row r="115" spans="1:21" ht="47.25" x14ac:dyDescent="0.25">
      <c r="A115" s="126">
        <v>112</v>
      </c>
      <c r="B115" s="72" t="s">
        <v>727</v>
      </c>
      <c r="C115" s="78"/>
      <c r="D115" s="136" t="s">
        <v>728</v>
      </c>
      <c r="E115" s="115">
        <v>6</v>
      </c>
      <c r="F115" s="72" t="s">
        <v>729</v>
      </c>
      <c r="G115" s="71">
        <v>3</v>
      </c>
      <c r="H115" s="71">
        <v>3</v>
      </c>
      <c r="I115" s="71">
        <v>0</v>
      </c>
      <c r="J115" s="71">
        <v>0</v>
      </c>
      <c r="K115" s="71">
        <v>0</v>
      </c>
      <c r="L115" s="71">
        <v>0</v>
      </c>
      <c r="M115" s="71">
        <v>5</v>
      </c>
      <c r="N115" s="71">
        <v>18</v>
      </c>
      <c r="O115" s="71">
        <v>2</v>
      </c>
      <c r="P115" s="71">
        <v>4</v>
      </c>
      <c r="Q115" s="71">
        <v>35</v>
      </c>
      <c r="R115" s="11"/>
      <c r="S115" s="67">
        <v>35</v>
      </c>
      <c r="T115" s="67">
        <v>36</v>
      </c>
      <c r="U115" s="138" t="s">
        <v>1166</v>
      </c>
    </row>
    <row r="116" spans="1:21" ht="31.5" x14ac:dyDescent="0.25">
      <c r="A116" s="126">
        <v>113</v>
      </c>
      <c r="B116" s="258" t="s">
        <v>994</v>
      </c>
      <c r="C116" s="260"/>
      <c r="D116" s="182" t="s">
        <v>958</v>
      </c>
      <c r="E116" s="188">
        <v>6</v>
      </c>
      <c r="F116" s="211" t="s">
        <v>959</v>
      </c>
      <c r="G116" s="192">
        <v>4</v>
      </c>
      <c r="H116" s="192">
        <v>2</v>
      </c>
      <c r="I116" s="192">
        <v>2</v>
      </c>
      <c r="J116" s="192">
        <v>0</v>
      </c>
      <c r="K116" s="192">
        <v>0</v>
      </c>
      <c r="L116" s="192">
        <v>0</v>
      </c>
      <c r="M116" s="192">
        <v>5</v>
      </c>
      <c r="N116" s="192">
        <v>16</v>
      </c>
      <c r="O116" s="192">
        <v>6</v>
      </c>
      <c r="P116" s="263">
        <v>0</v>
      </c>
      <c r="Q116" s="126">
        <f>SUM(G116:P116)</f>
        <v>35</v>
      </c>
      <c r="R116" s="138"/>
      <c r="S116" s="67">
        <v>35</v>
      </c>
      <c r="T116" s="67">
        <v>36</v>
      </c>
      <c r="U116" s="138" t="s">
        <v>1166</v>
      </c>
    </row>
    <row r="117" spans="1:21" ht="31.5" x14ac:dyDescent="0.25">
      <c r="A117" s="126">
        <v>114</v>
      </c>
      <c r="B117" s="258" t="s">
        <v>997</v>
      </c>
      <c r="C117" s="260"/>
      <c r="D117" s="182" t="s">
        <v>958</v>
      </c>
      <c r="E117" s="188">
        <v>6</v>
      </c>
      <c r="F117" s="211" t="s">
        <v>959</v>
      </c>
      <c r="G117" s="192">
        <v>4</v>
      </c>
      <c r="H117" s="192">
        <v>2</v>
      </c>
      <c r="I117" s="192">
        <v>2</v>
      </c>
      <c r="J117" s="192">
        <v>2</v>
      </c>
      <c r="K117" s="192">
        <v>2</v>
      </c>
      <c r="L117" s="192">
        <v>1</v>
      </c>
      <c r="M117" s="192">
        <v>4</v>
      </c>
      <c r="N117" s="193">
        <v>12</v>
      </c>
      <c r="O117" s="192">
        <v>6</v>
      </c>
      <c r="P117" s="263">
        <v>0</v>
      </c>
      <c r="Q117" s="126">
        <f>SUM(G117:P117)</f>
        <v>35</v>
      </c>
      <c r="R117" s="11"/>
      <c r="S117" s="67">
        <v>35</v>
      </c>
      <c r="T117" s="67">
        <v>36</v>
      </c>
      <c r="U117" s="138" t="s">
        <v>1166</v>
      </c>
    </row>
    <row r="118" spans="1:21" ht="31.5" x14ac:dyDescent="0.25">
      <c r="A118" s="126">
        <v>115</v>
      </c>
      <c r="B118" s="186" t="s">
        <v>1087</v>
      </c>
      <c r="C118" s="172"/>
      <c r="D118" s="182" t="s">
        <v>1078</v>
      </c>
      <c r="E118" s="115">
        <v>6</v>
      </c>
      <c r="F118" s="182" t="s">
        <v>1079</v>
      </c>
      <c r="G118" s="191">
        <v>3</v>
      </c>
      <c r="H118" s="191">
        <v>4</v>
      </c>
      <c r="I118" s="191">
        <v>0</v>
      </c>
      <c r="J118" s="191">
        <v>4</v>
      </c>
      <c r="K118" s="191">
        <v>0</v>
      </c>
      <c r="L118" s="191">
        <v>0</v>
      </c>
      <c r="M118" s="191">
        <v>0</v>
      </c>
      <c r="N118" s="191">
        <v>16</v>
      </c>
      <c r="O118" s="191">
        <v>0</v>
      </c>
      <c r="P118" s="191">
        <v>8</v>
      </c>
      <c r="Q118" s="66">
        <v>35</v>
      </c>
      <c r="R118" s="11"/>
      <c r="S118" s="67">
        <v>35</v>
      </c>
      <c r="T118" s="67">
        <v>36</v>
      </c>
      <c r="U118" s="138" t="s">
        <v>1166</v>
      </c>
    </row>
    <row r="119" spans="1:21" ht="31.5" x14ac:dyDescent="0.25">
      <c r="A119" s="126">
        <v>116</v>
      </c>
      <c r="B119" s="130" t="s">
        <v>27</v>
      </c>
      <c r="C119" s="153"/>
      <c r="D119" s="29" t="s">
        <v>1127</v>
      </c>
      <c r="E119" s="115">
        <v>6</v>
      </c>
      <c r="F119" s="130" t="s">
        <v>25</v>
      </c>
      <c r="G119" s="126">
        <v>1</v>
      </c>
      <c r="H119" s="126">
        <v>2</v>
      </c>
      <c r="I119" s="126">
        <v>0</v>
      </c>
      <c r="J119" s="126">
        <v>2</v>
      </c>
      <c r="K119" s="126">
        <v>9</v>
      </c>
      <c r="L119" s="126">
        <v>0</v>
      </c>
      <c r="M119" s="126">
        <v>3</v>
      </c>
      <c r="N119" s="126">
        <v>3</v>
      </c>
      <c r="O119" s="126">
        <v>2</v>
      </c>
      <c r="P119" s="126">
        <v>12</v>
      </c>
      <c r="Q119" s="126">
        <f>SUM(G119:P119)</f>
        <v>34</v>
      </c>
      <c r="R119" s="98"/>
      <c r="S119" s="265">
        <v>34</v>
      </c>
      <c r="T119" s="265">
        <v>37</v>
      </c>
      <c r="U119" s="138" t="s">
        <v>1166</v>
      </c>
    </row>
    <row r="120" spans="1:21" ht="31.5" x14ac:dyDescent="0.25">
      <c r="A120" s="126">
        <v>117</v>
      </c>
      <c r="B120" s="137" t="s">
        <v>144</v>
      </c>
      <c r="C120" s="150"/>
      <c r="D120" s="142" t="s">
        <v>110</v>
      </c>
      <c r="E120" s="115">
        <v>6</v>
      </c>
      <c r="F120" s="139" t="s">
        <v>117</v>
      </c>
      <c r="G120" s="126">
        <v>5</v>
      </c>
      <c r="H120" s="126">
        <v>6</v>
      </c>
      <c r="I120" s="126">
        <v>0</v>
      </c>
      <c r="J120" s="126">
        <v>4</v>
      </c>
      <c r="K120" s="126">
        <v>0</v>
      </c>
      <c r="L120" s="126">
        <v>2</v>
      </c>
      <c r="M120" s="126">
        <v>5</v>
      </c>
      <c r="N120" s="126">
        <v>0</v>
      </c>
      <c r="O120" s="135">
        <v>0</v>
      </c>
      <c r="P120" s="126">
        <v>12</v>
      </c>
      <c r="Q120" s="71">
        <v>34</v>
      </c>
      <c r="R120" s="137"/>
      <c r="S120" s="264">
        <v>34</v>
      </c>
      <c r="T120" s="265">
        <v>37</v>
      </c>
      <c r="U120" s="138" t="s">
        <v>1166</v>
      </c>
    </row>
    <row r="121" spans="1:21" ht="31.5" x14ac:dyDescent="0.25">
      <c r="A121" s="126">
        <v>118</v>
      </c>
      <c r="B121" s="106" t="s">
        <v>215</v>
      </c>
      <c r="C121" s="261"/>
      <c r="D121" s="184" t="s">
        <v>212</v>
      </c>
      <c r="E121" s="115">
        <v>6</v>
      </c>
      <c r="F121" s="106" t="s">
        <v>213</v>
      </c>
      <c r="G121" s="97">
        <v>5</v>
      </c>
      <c r="H121" s="97">
        <v>6</v>
      </c>
      <c r="I121" s="97">
        <v>2</v>
      </c>
      <c r="J121" s="97">
        <v>6</v>
      </c>
      <c r="K121" s="97">
        <v>0</v>
      </c>
      <c r="L121" s="97">
        <v>0</v>
      </c>
      <c r="M121" s="97">
        <v>5</v>
      </c>
      <c r="N121" s="97">
        <v>0</v>
      </c>
      <c r="O121" s="97">
        <v>10</v>
      </c>
      <c r="P121" s="97">
        <v>0</v>
      </c>
      <c r="Q121" s="97">
        <v>34</v>
      </c>
      <c r="R121" s="76"/>
      <c r="S121" s="67">
        <v>34</v>
      </c>
      <c r="T121" s="265">
        <v>37</v>
      </c>
      <c r="U121" s="138" t="s">
        <v>1166</v>
      </c>
    </row>
    <row r="122" spans="1:21" ht="31.5" x14ac:dyDescent="0.25">
      <c r="A122" s="126">
        <v>119</v>
      </c>
      <c r="B122" s="128" t="s">
        <v>788</v>
      </c>
      <c r="C122" s="153"/>
      <c r="D122" s="130" t="s">
        <v>777</v>
      </c>
      <c r="E122" s="115">
        <v>6</v>
      </c>
      <c r="F122" s="130" t="s">
        <v>783</v>
      </c>
      <c r="G122" s="135">
        <v>2</v>
      </c>
      <c r="H122" s="135">
        <v>3</v>
      </c>
      <c r="I122" s="135">
        <v>0</v>
      </c>
      <c r="J122" s="135">
        <v>4</v>
      </c>
      <c r="K122" s="135">
        <v>2</v>
      </c>
      <c r="L122" s="135">
        <v>6</v>
      </c>
      <c r="M122" s="135">
        <v>5</v>
      </c>
      <c r="N122" s="135">
        <v>2</v>
      </c>
      <c r="O122" s="126">
        <v>4</v>
      </c>
      <c r="P122" s="135">
        <v>6</v>
      </c>
      <c r="Q122" s="135">
        <v>34</v>
      </c>
      <c r="R122" s="76"/>
      <c r="S122" s="67">
        <v>34</v>
      </c>
      <c r="T122" s="265">
        <v>37</v>
      </c>
      <c r="U122" s="138" t="s">
        <v>1166</v>
      </c>
    </row>
    <row r="123" spans="1:21" ht="31.5" x14ac:dyDescent="0.25">
      <c r="A123" s="126">
        <v>120</v>
      </c>
      <c r="B123" s="137" t="s">
        <v>48</v>
      </c>
      <c r="C123" s="153"/>
      <c r="D123" s="130" t="s">
        <v>46</v>
      </c>
      <c r="E123" s="115">
        <v>6</v>
      </c>
      <c r="F123" s="29" t="s">
        <v>47</v>
      </c>
      <c r="G123" s="71">
        <v>5</v>
      </c>
      <c r="H123" s="71">
        <v>6</v>
      </c>
      <c r="I123" s="71">
        <v>0</v>
      </c>
      <c r="J123" s="71">
        <v>0</v>
      </c>
      <c r="K123" s="71">
        <v>1</v>
      </c>
      <c r="L123" s="71">
        <v>0</v>
      </c>
      <c r="M123" s="71">
        <v>5</v>
      </c>
      <c r="N123" s="71">
        <v>2</v>
      </c>
      <c r="O123" s="71">
        <v>2</v>
      </c>
      <c r="P123" s="71">
        <v>12</v>
      </c>
      <c r="Q123" s="71">
        <v>33</v>
      </c>
      <c r="R123" s="138"/>
      <c r="S123" s="67">
        <v>33</v>
      </c>
      <c r="T123" s="67">
        <v>38</v>
      </c>
      <c r="U123" s="138" t="s">
        <v>1166</v>
      </c>
    </row>
    <row r="124" spans="1:21" ht="31.5" x14ac:dyDescent="0.25">
      <c r="A124" s="126">
        <v>121</v>
      </c>
      <c r="B124" s="130" t="s">
        <v>114</v>
      </c>
      <c r="C124" s="153"/>
      <c r="D124" s="130" t="s">
        <v>110</v>
      </c>
      <c r="E124" s="115">
        <v>6</v>
      </c>
      <c r="F124" s="72" t="s">
        <v>111</v>
      </c>
      <c r="G124" s="71">
        <v>2</v>
      </c>
      <c r="H124" s="71">
        <v>6</v>
      </c>
      <c r="I124" s="71">
        <v>0</v>
      </c>
      <c r="J124" s="71">
        <v>4</v>
      </c>
      <c r="K124" s="71">
        <v>2</v>
      </c>
      <c r="L124" s="71">
        <v>0</v>
      </c>
      <c r="M124" s="71">
        <v>5</v>
      </c>
      <c r="N124" s="71">
        <v>0</v>
      </c>
      <c r="O124" s="71">
        <v>0</v>
      </c>
      <c r="P124" s="71">
        <v>14</v>
      </c>
      <c r="Q124" s="71">
        <v>33</v>
      </c>
      <c r="R124" s="76"/>
      <c r="S124" s="67">
        <v>33</v>
      </c>
      <c r="T124" s="67">
        <v>38</v>
      </c>
      <c r="U124" s="138" t="s">
        <v>1166</v>
      </c>
    </row>
    <row r="125" spans="1:21" ht="47.25" x14ac:dyDescent="0.25">
      <c r="A125" s="126">
        <v>122</v>
      </c>
      <c r="B125" s="29" t="s">
        <v>158</v>
      </c>
      <c r="C125" s="29"/>
      <c r="D125" s="29" t="s">
        <v>146</v>
      </c>
      <c r="E125" s="115">
        <v>6</v>
      </c>
      <c r="F125" s="29" t="s">
        <v>156</v>
      </c>
      <c r="G125" s="135">
        <v>3</v>
      </c>
      <c r="H125" s="135">
        <v>1</v>
      </c>
      <c r="I125" s="135">
        <v>0</v>
      </c>
      <c r="J125" s="135">
        <v>2</v>
      </c>
      <c r="K125" s="135">
        <v>0</v>
      </c>
      <c r="L125" s="135">
        <v>0</v>
      </c>
      <c r="M125" s="135">
        <v>5</v>
      </c>
      <c r="N125" s="135">
        <v>22</v>
      </c>
      <c r="O125" s="135">
        <v>0</v>
      </c>
      <c r="P125" s="135">
        <v>0</v>
      </c>
      <c r="Q125" s="135">
        <v>33</v>
      </c>
      <c r="R125" s="76"/>
      <c r="S125" s="67">
        <v>33</v>
      </c>
      <c r="T125" s="67">
        <v>38</v>
      </c>
      <c r="U125" s="138" t="s">
        <v>1166</v>
      </c>
    </row>
    <row r="126" spans="1:21" ht="31.5" x14ac:dyDescent="0.25">
      <c r="A126" s="126">
        <v>123</v>
      </c>
      <c r="B126" s="130" t="s">
        <v>477</v>
      </c>
      <c r="C126" s="150"/>
      <c r="D126" s="136" t="s">
        <v>478</v>
      </c>
      <c r="E126" s="147">
        <v>6</v>
      </c>
      <c r="F126" s="72" t="s">
        <v>479</v>
      </c>
      <c r="G126" s="71">
        <v>3</v>
      </c>
      <c r="H126" s="71">
        <v>3</v>
      </c>
      <c r="I126" s="71">
        <v>0</v>
      </c>
      <c r="J126" s="71">
        <v>2</v>
      </c>
      <c r="K126" s="71">
        <v>1</v>
      </c>
      <c r="L126" s="71">
        <v>4</v>
      </c>
      <c r="M126" s="71">
        <v>0</v>
      </c>
      <c r="N126" s="71">
        <v>4</v>
      </c>
      <c r="O126" s="71">
        <v>0</v>
      </c>
      <c r="P126" s="126">
        <v>16</v>
      </c>
      <c r="Q126" s="71">
        <f>SUM(G126:P126)</f>
        <v>33</v>
      </c>
      <c r="R126" s="76"/>
      <c r="S126" s="67">
        <v>33</v>
      </c>
      <c r="T126" s="67">
        <v>38</v>
      </c>
      <c r="U126" s="138" t="s">
        <v>1166</v>
      </c>
    </row>
    <row r="127" spans="1:21" ht="31.5" x14ac:dyDescent="0.25">
      <c r="A127" s="126">
        <v>124</v>
      </c>
      <c r="B127" s="130" t="s">
        <v>580</v>
      </c>
      <c r="C127" s="150"/>
      <c r="D127" s="136" t="s">
        <v>581</v>
      </c>
      <c r="E127" s="115">
        <v>6</v>
      </c>
      <c r="F127" s="130" t="s">
        <v>582</v>
      </c>
      <c r="G127" s="71">
        <v>4</v>
      </c>
      <c r="H127" s="71">
        <v>3</v>
      </c>
      <c r="I127" s="71">
        <v>1</v>
      </c>
      <c r="J127" s="71">
        <v>6</v>
      </c>
      <c r="K127" s="71">
        <v>0</v>
      </c>
      <c r="L127" s="71">
        <v>0</v>
      </c>
      <c r="M127" s="71">
        <v>5</v>
      </c>
      <c r="N127" s="71">
        <v>6</v>
      </c>
      <c r="O127" s="71">
        <v>0</v>
      </c>
      <c r="P127" s="71">
        <v>8</v>
      </c>
      <c r="Q127" s="71">
        <v>33</v>
      </c>
      <c r="R127" s="76"/>
      <c r="S127" s="67">
        <v>33</v>
      </c>
      <c r="T127" s="67">
        <v>38</v>
      </c>
      <c r="U127" s="138" t="s">
        <v>1166</v>
      </c>
    </row>
    <row r="128" spans="1:21" ht="31.5" x14ac:dyDescent="0.25">
      <c r="A128" s="126">
        <v>125</v>
      </c>
      <c r="B128" s="130" t="s">
        <v>846</v>
      </c>
      <c r="C128" s="150"/>
      <c r="D128" s="184" t="s">
        <v>847</v>
      </c>
      <c r="E128" s="115">
        <v>6</v>
      </c>
      <c r="F128" s="130" t="s">
        <v>848</v>
      </c>
      <c r="G128" s="71">
        <v>2</v>
      </c>
      <c r="H128" s="71">
        <v>3</v>
      </c>
      <c r="I128" s="71">
        <v>1</v>
      </c>
      <c r="J128" s="71">
        <v>2</v>
      </c>
      <c r="K128" s="71">
        <v>6</v>
      </c>
      <c r="L128" s="71">
        <v>0</v>
      </c>
      <c r="M128" s="71">
        <v>1</v>
      </c>
      <c r="N128" s="71">
        <v>2</v>
      </c>
      <c r="O128" s="126">
        <v>0</v>
      </c>
      <c r="P128" s="71">
        <v>16</v>
      </c>
      <c r="Q128" s="71">
        <v>33</v>
      </c>
      <c r="R128" s="76"/>
      <c r="S128" s="67">
        <v>33</v>
      </c>
      <c r="T128" s="67">
        <v>38</v>
      </c>
      <c r="U128" s="138" t="s">
        <v>1166</v>
      </c>
    </row>
    <row r="129" spans="1:21" ht="31.5" x14ac:dyDescent="0.25">
      <c r="A129" s="126">
        <v>126</v>
      </c>
      <c r="B129" s="130" t="s">
        <v>858</v>
      </c>
      <c r="C129" s="152"/>
      <c r="D129" s="184" t="s">
        <v>847</v>
      </c>
      <c r="E129" s="115">
        <v>6</v>
      </c>
      <c r="F129" s="72" t="s">
        <v>848</v>
      </c>
      <c r="G129" s="71">
        <v>2</v>
      </c>
      <c r="H129" s="71">
        <v>3</v>
      </c>
      <c r="I129" s="71">
        <v>0</v>
      </c>
      <c r="J129" s="71">
        <v>4</v>
      </c>
      <c r="K129" s="71">
        <v>3</v>
      </c>
      <c r="L129" s="71">
        <v>0</v>
      </c>
      <c r="M129" s="71">
        <v>2</v>
      </c>
      <c r="N129" s="71">
        <v>2</v>
      </c>
      <c r="O129" s="135">
        <v>1</v>
      </c>
      <c r="P129" s="71">
        <v>16</v>
      </c>
      <c r="Q129" s="71">
        <v>33</v>
      </c>
      <c r="R129" s="76"/>
      <c r="S129" s="67">
        <v>33</v>
      </c>
      <c r="T129" s="67">
        <v>38</v>
      </c>
      <c r="U129" s="138" t="s">
        <v>1166</v>
      </c>
    </row>
    <row r="130" spans="1:21" ht="31.5" x14ac:dyDescent="0.25">
      <c r="A130" s="126">
        <v>127</v>
      </c>
      <c r="B130" s="163" t="s">
        <v>995</v>
      </c>
      <c r="C130" s="120"/>
      <c r="D130" s="136" t="s">
        <v>958</v>
      </c>
      <c r="E130" s="188">
        <v>6</v>
      </c>
      <c r="F130" s="72" t="s">
        <v>959</v>
      </c>
      <c r="G130" s="71">
        <v>4</v>
      </c>
      <c r="H130" s="71">
        <v>2</v>
      </c>
      <c r="I130" s="71">
        <v>2</v>
      </c>
      <c r="J130" s="71">
        <v>2</v>
      </c>
      <c r="K130" s="71">
        <v>0</v>
      </c>
      <c r="L130" s="71">
        <v>0</v>
      </c>
      <c r="M130" s="71">
        <v>3</v>
      </c>
      <c r="N130" s="71">
        <v>14</v>
      </c>
      <c r="O130" s="71">
        <v>6</v>
      </c>
      <c r="P130" s="68">
        <v>0</v>
      </c>
      <c r="Q130" s="71">
        <f>SUM(G130:P130)</f>
        <v>33</v>
      </c>
      <c r="R130" s="76"/>
      <c r="S130" s="67">
        <v>33</v>
      </c>
      <c r="T130" s="67">
        <v>38</v>
      </c>
      <c r="U130" s="138" t="s">
        <v>1166</v>
      </c>
    </row>
    <row r="131" spans="1:21" ht="31.5" x14ac:dyDescent="0.25">
      <c r="A131" s="126">
        <v>128</v>
      </c>
      <c r="B131" s="29" t="s">
        <v>226</v>
      </c>
      <c r="C131" s="175"/>
      <c r="D131" s="106" t="s">
        <v>227</v>
      </c>
      <c r="E131" s="115">
        <v>6</v>
      </c>
      <c r="F131" s="29" t="s">
        <v>228</v>
      </c>
      <c r="G131" s="71">
        <v>3</v>
      </c>
      <c r="H131" s="71">
        <v>3</v>
      </c>
      <c r="I131" s="71">
        <v>0</v>
      </c>
      <c r="J131" s="71">
        <v>4</v>
      </c>
      <c r="K131" s="71">
        <v>0</v>
      </c>
      <c r="L131" s="71">
        <v>0</v>
      </c>
      <c r="M131" s="71">
        <v>4</v>
      </c>
      <c r="N131" s="71">
        <v>8</v>
      </c>
      <c r="O131" s="71">
        <v>4</v>
      </c>
      <c r="P131" s="71">
        <v>12</v>
      </c>
      <c r="Q131" s="71">
        <v>32</v>
      </c>
      <c r="R131" s="76"/>
      <c r="S131" s="67">
        <v>32</v>
      </c>
      <c r="T131" s="67">
        <v>39</v>
      </c>
      <c r="U131" s="138" t="s">
        <v>1166</v>
      </c>
    </row>
    <row r="132" spans="1:21" ht="31.5" x14ac:dyDescent="0.25">
      <c r="A132" s="126">
        <v>129</v>
      </c>
      <c r="B132" s="128" t="s">
        <v>518</v>
      </c>
      <c r="C132" s="152"/>
      <c r="D132" s="136" t="s">
        <v>506</v>
      </c>
      <c r="E132" s="115">
        <v>6</v>
      </c>
      <c r="F132" s="128" t="s">
        <v>507</v>
      </c>
      <c r="G132" s="126">
        <v>3</v>
      </c>
      <c r="H132" s="126">
        <v>4</v>
      </c>
      <c r="I132" s="126">
        <v>0</v>
      </c>
      <c r="J132" s="126">
        <v>2</v>
      </c>
      <c r="K132" s="126">
        <v>1</v>
      </c>
      <c r="L132" s="126">
        <v>2</v>
      </c>
      <c r="M132" s="126">
        <v>5</v>
      </c>
      <c r="N132" s="126">
        <v>0</v>
      </c>
      <c r="O132" s="135">
        <v>4</v>
      </c>
      <c r="P132" s="126">
        <v>11</v>
      </c>
      <c r="Q132" s="126">
        <f>SUM(G132:P132)</f>
        <v>32</v>
      </c>
      <c r="R132" s="76"/>
      <c r="S132" s="67">
        <v>32</v>
      </c>
      <c r="T132" s="67">
        <v>39</v>
      </c>
      <c r="U132" s="138" t="s">
        <v>1166</v>
      </c>
    </row>
    <row r="133" spans="1:21" ht="31.5" x14ac:dyDescent="0.25">
      <c r="A133" s="126">
        <v>130</v>
      </c>
      <c r="B133" s="130" t="s">
        <v>853</v>
      </c>
      <c r="C133" s="78"/>
      <c r="D133" s="98" t="s">
        <v>847</v>
      </c>
      <c r="E133" s="115">
        <v>6</v>
      </c>
      <c r="F133" s="72" t="s">
        <v>848</v>
      </c>
      <c r="G133" s="126">
        <v>2</v>
      </c>
      <c r="H133" s="126">
        <v>3</v>
      </c>
      <c r="I133" s="126">
        <v>0</v>
      </c>
      <c r="J133" s="126">
        <v>4</v>
      </c>
      <c r="K133" s="126">
        <v>0</v>
      </c>
      <c r="L133" s="126">
        <v>0</v>
      </c>
      <c r="M133" s="126">
        <v>2</v>
      </c>
      <c r="N133" s="126">
        <v>4</v>
      </c>
      <c r="O133" s="126">
        <v>1</v>
      </c>
      <c r="P133" s="126">
        <v>16</v>
      </c>
      <c r="Q133" s="126">
        <v>32</v>
      </c>
      <c r="R133" s="76"/>
      <c r="S133" s="67">
        <v>32</v>
      </c>
      <c r="T133" s="67">
        <v>39</v>
      </c>
      <c r="U133" s="138" t="s">
        <v>1166</v>
      </c>
    </row>
    <row r="134" spans="1:21" ht="31.5" x14ac:dyDescent="0.25">
      <c r="A134" s="126">
        <v>131</v>
      </c>
      <c r="B134" s="163" t="s">
        <v>998</v>
      </c>
      <c r="C134" s="120"/>
      <c r="D134" s="136" t="s">
        <v>958</v>
      </c>
      <c r="E134" s="188">
        <v>6</v>
      </c>
      <c r="F134" s="130" t="s">
        <v>959</v>
      </c>
      <c r="G134" s="71">
        <v>4</v>
      </c>
      <c r="H134" s="71">
        <v>2</v>
      </c>
      <c r="I134" s="71">
        <v>2</v>
      </c>
      <c r="J134" s="71">
        <v>2</v>
      </c>
      <c r="K134" s="71">
        <v>1</v>
      </c>
      <c r="L134" s="71">
        <v>0</v>
      </c>
      <c r="M134" s="71">
        <v>3</v>
      </c>
      <c r="N134" s="71">
        <v>12</v>
      </c>
      <c r="O134" s="71">
        <v>6</v>
      </c>
      <c r="P134" s="68">
        <v>0</v>
      </c>
      <c r="Q134" s="71">
        <f>SUM(G134:O134)</f>
        <v>32</v>
      </c>
      <c r="R134" s="76"/>
      <c r="S134" s="67">
        <v>32</v>
      </c>
      <c r="T134" s="67">
        <v>39</v>
      </c>
      <c r="U134" s="138" t="s">
        <v>1166</v>
      </c>
    </row>
    <row r="135" spans="1:21" ht="33.75" customHeight="1" x14ac:dyDescent="0.25">
      <c r="A135" s="126">
        <v>132</v>
      </c>
      <c r="B135" s="29" t="s">
        <v>1082</v>
      </c>
      <c r="C135" s="173"/>
      <c r="D135" s="136" t="s">
        <v>1078</v>
      </c>
      <c r="E135" s="115">
        <v>6</v>
      </c>
      <c r="F135" s="130" t="s">
        <v>1079</v>
      </c>
      <c r="G135" s="71">
        <v>3</v>
      </c>
      <c r="H135" s="71">
        <v>6</v>
      </c>
      <c r="I135" s="71">
        <v>0</v>
      </c>
      <c r="J135" s="71">
        <v>4</v>
      </c>
      <c r="K135" s="71">
        <v>0</v>
      </c>
      <c r="L135" s="71">
        <v>2</v>
      </c>
      <c r="M135" s="71">
        <v>5</v>
      </c>
      <c r="N135" s="71">
        <v>12</v>
      </c>
      <c r="O135" s="71">
        <v>0</v>
      </c>
      <c r="P135" s="71">
        <v>0</v>
      </c>
      <c r="Q135" s="71">
        <v>32</v>
      </c>
      <c r="R135" s="76"/>
      <c r="S135" s="67">
        <v>32</v>
      </c>
      <c r="T135" s="67">
        <v>39</v>
      </c>
      <c r="U135" s="138" t="s">
        <v>1166</v>
      </c>
    </row>
    <row r="136" spans="1:21" ht="47.25" x14ac:dyDescent="0.25">
      <c r="A136" s="126">
        <v>133</v>
      </c>
      <c r="B136" s="137" t="s">
        <v>679</v>
      </c>
      <c r="C136" s="153"/>
      <c r="D136" s="130" t="s">
        <v>1124</v>
      </c>
      <c r="E136" s="115">
        <v>6</v>
      </c>
      <c r="F136" s="130" t="s">
        <v>678</v>
      </c>
      <c r="G136" s="126">
        <v>4</v>
      </c>
      <c r="H136" s="126">
        <v>0</v>
      </c>
      <c r="I136" s="126">
        <v>0</v>
      </c>
      <c r="J136" s="126">
        <v>4</v>
      </c>
      <c r="K136" s="126">
        <v>5</v>
      </c>
      <c r="L136" s="126">
        <v>0</v>
      </c>
      <c r="M136" s="126">
        <v>2</v>
      </c>
      <c r="N136" s="126">
        <v>6</v>
      </c>
      <c r="O136" s="126">
        <v>0</v>
      </c>
      <c r="P136" s="126">
        <v>10</v>
      </c>
      <c r="Q136" s="126">
        <v>31</v>
      </c>
      <c r="R136" s="76"/>
      <c r="S136" s="67">
        <v>31</v>
      </c>
      <c r="T136" s="67">
        <v>40</v>
      </c>
      <c r="U136" s="138" t="s">
        <v>1166</v>
      </c>
    </row>
    <row r="137" spans="1:21" ht="31.5" x14ac:dyDescent="0.25">
      <c r="A137" s="126">
        <v>134</v>
      </c>
      <c r="B137" s="109" t="s">
        <v>851</v>
      </c>
      <c r="C137" s="116"/>
      <c r="D137" s="183" t="s">
        <v>847</v>
      </c>
      <c r="E137" s="115">
        <v>6</v>
      </c>
      <c r="F137" s="130" t="s">
        <v>848</v>
      </c>
      <c r="G137" s="107">
        <v>2</v>
      </c>
      <c r="H137" s="107">
        <v>3</v>
      </c>
      <c r="I137" s="107">
        <v>0</v>
      </c>
      <c r="J137" s="107">
        <v>2</v>
      </c>
      <c r="K137" s="107">
        <v>6</v>
      </c>
      <c r="L137" s="107">
        <v>0</v>
      </c>
      <c r="M137" s="107">
        <v>1</v>
      </c>
      <c r="N137" s="107">
        <v>1</v>
      </c>
      <c r="O137" s="107">
        <v>0</v>
      </c>
      <c r="P137" s="107">
        <v>16</v>
      </c>
      <c r="Q137" s="107">
        <v>31</v>
      </c>
      <c r="R137" s="76"/>
      <c r="S137" s="67">
        <v>31</v>
      </c>
      <c r="T137" s="67">
        <v>40</v>
      </c>
      <c r="U137" s="138" t="s">
        <v>1166</v>
      </c>
    </row>
    <row r="138" spans="1:21" ht="47.25" x14ac:dyDescent="0.25">
      <c r="A138" s="126">
        <v>135</v>
      </c>
      <c r="B138" s="29" t="s">
        <v>950</v>
      </c>
      <c r="C138" s="48"/>
      <c r="D138" s="106" t="s">
        <v>925</v>
      </c>
      <c r="E138" s="115">
        <v>6</v>
      </c>
      <c r="F138" s="29" t="s">
        <v>931</v>
      </c>
      <c r="G138" s="126">
        <v>2</v>
      </c>
      <c r="H138" s="126">
        <v>5</v>
      </c>
      <c r="I138" s="126">
        <v>1</v>
      </c>
      <c r="J138" s="126">
        <v>2</v>
      </c>
      <c r="K138" s="126">
        <v>2</v>
      </c>
      <c r="L138" s="126">
        <v>0</v>
      </c>
      <c r="M138" s="126">
        <v>5</v>
      </c>
      <c r="N138" s="126">
        <v>4</v>
      </c>
      <c r="O138" s="126">
        <v>2</v>
      </c>
      <c r="P138" s="126">
        <v>8</v>
      </c>
      <c r="Q138" s="126">
        <v>31</v>
      </c>
      <c r="R138" s="76"/>
      <c r="S138" s="67">
        <v>31</v>
      </c>
      <c r="T138" s="67">
        <v>40</v>
      </c>
      <c r="U138" s="138" t="s">
        <v>1166</v>
      </c>
    </row>
    <row r="139" spans="1:21" ht="31.5" x14ac:dyDescent="0.25">
      <c r="A139" s="126">
        <v>136</v>
      </c>
      <c r="B139" s="130" t="s">
        <v>1083</v>
      </c>
      <c r="C139" s="116"/>
      <c r="D139" s="136" t="s">
        <v>1078</v>
      </c>
      <c r="E139" s="115">
        <v>6</v>
      </c>
      <c r="F139" s="130" t="s">
        <v>1079</v>
      </c>
      <c r="G139" s="107">
        <v>2</v>
      </c>
      <c r="H139" s="107">
        <v>6</v>
      </c>
      <c r="I139" s="107">
        <v>2</v>
      </c>
      <c r="J139" s="107">
        <v>4</v>
      </c>
      <c r="K139" s="107">
        <v>0</v>
      </c>
      <c r="L139" s="107">
        <v>0</v>
      </c>
      <c r="M139" s="107">
        <v>5</v>
      </c>
      <c r="N139" s="107">
        <v>4</v>
      </c>
      <c r="O139" s="107">
        <v>4</v>
      </c>
      <c r="P139" s="107">
        <v>4</v>
      </c>
      <c r="Q139" s="107">
        <v>31</v>
      </c>
      <c r="R139" s="76"/>
      <c r="S139" s="67">
        <v>31</v>
      </c>
      <c r="T139" s="67">
        <v>40</v>
      </c>
      <c r="U139" s="138" t="s">
        <v>1166</v>
      </c>
    </row>
    <row r="140" spans="1:21" ht="31.5" x14ac:dyDescent="0.25">
      <c r="A140" s="126">
        <v>137</v>
      </c>
      <c r="B140" s="109" t="s">
        <v>1088</v>
      </c>
      <c r="C140" s="150"/>
      <c r="D140" s="136" t="s">
        <v>1078</v>
      </c>
      <c r="E140" s="115">
        <v>6</v>
      </c>
      <c r="F140" s="130" t="s">
        <v>1079</v>
      </c>
      <c r="G140" s="135">
        <v>3</v>
      </c>
      <c r="H140" s="135">
        <v>0</v>
      </c>
      <c r="I140" s="135">
        <v>10</v>
      </c>
      <c r="J140" s="135">
        <v>0</v>
      </c>
      <c r="K140" s="135">
        <v>0</v>
      </c>
      <c r="L140" s="135">
        <v>0</v>
      </c>
      <c r="M140" s="135">
        <v>5</v>
      </c>
      <c r="N140" s="135">
        <v>8</v>
      </c>
      <c r="O140" s="135">
        <v>6</v>
      </c>
      <c r="P140" s="135">
        <v>8</v>
      </c>
      <c r="Q140" s="135">
        <v>31</v>
      </c>
      <c r="R140" s="76"/>
      <c r="S140" s="67">
        <v>31</v>
      </c>
      <c r="T140" s="67">
        <v>40</v>
      </c>
      <c r="U140" s="138" t="s">
        <v>1166</v>
      </c>
    </row>
    <row r="141" spans="1:21" ht="31.5" x14ac:dyDescent="0.25">
      <c r="A141" s="126">
        <v>138</v>
      </c>
      <c r="B141" s="109" t="s">
        <v>112</v>
      </c>
      <c r="C141" s="150"/>
      <c r="D141" s="136" t="s">
        <v>110</v>
      </c>
      <c r="E141" s="115">
        <v>6</v>
      </c>
      <c r="F141" s="128" t="s">
        <v>111</v>
      </c>
      <c r="G141" s="107">
        <v>4</v>
      </c>
      <c r="H141" s="107">
        <v>5</v>
      </c>
      <c r="I141" s="107">
        <v>2</v>
      </c>
      <c r="J141" s="107">
        <v>2</v>
      </c>
      <c r="K141" s="107">
        <v>0</v>
      </c>
      <c r="L141" s="107">
        <v>0</v>
      </c>
      <c r="M141" s="107">
        <v>5</v>
      </c>
      <c r="N141" s="107">
        <v>0</v>
      </c>
      <c r="O141" s="107">
        <v>0</v>
      </c>
      <c r="P141" s="107">
        <v>12</v>
      </c>
      <c r="Q141" s="107">
        <v>30</v>
      </c>
      <c r="R141" s="76"/>
      <c r="S141" s="67">
        <v>30</v>
      </c>
      <c r="T141" s="67">
        <v>41</v>
      </c>
      <c r="U141" s="138" t="s">
        <v>1166</v>
      </c>
    </row>
    <row r="142" spans="1:21" ht="31.5" x14ac:dyDescent="0.25">
      <c r="A142" s="126">
        <v>139</v>
      </c>
      <c r="B142" s="81" t="s">
        <v>432</v>
      </c>
      <c r="C142" s="116"/>
      <c r="D142" s="82" t="s">
        <v>426</v>
      </c>
      <c r="E142" s="115">
        <v>6</v>
      </c>
      <c r="F142" s="81" t="s">
        <v>427</v>
      </c>
      <c r="G142" s="84">
        <v>3</v>
      </c>
      <c r="H142" s="84">
        <v>5</v>
      </c>
      <c r="I142" s="84">
        <v>1</v>
      </c>
      <c r="J142" s="84">
        <v>2</v>
      </c>
      <c r="K142" s="84">
        <v>2</v>
      </c>
      <c r="L142" s="84">
        <v>0</v>
      </c>
      <c r="M142" s="84">
        <v>1</v>
      </c>
      <c r="N142" s="84">
        <v>4</v>
      </c>
      <c r="O142" s="84">
        <v>0</v>
      </c>
      <c r="P142" s="84">
        <v>12</v>
      </c>
      <c r="Q142" s="84">
        <v>30</v>
      </c>
      <c r="R142" s="76"/>
      <c r="S142" s="67">
        <v>30</v>
      </c>
      <c r="T142" s="67">
        <v>41</v>
      </c>
      <c r="U142" s="138" t="s">
        <v>1166</v>
      </c>
    </row>
    <row r="143" spans="1:21" ht="31.5" x14ac:dyDescent="0.25">
      <c r="A143" s="126">
        <v>140</v>
      </c>
      <c r="B143" s="130" t="s">
        <v>509</v>
      </c>
      <c r="C143" s="150"/>
      <c r="D143" s="136" t="s">
        <v>506</v>
      </c>
      <c r="E143" s="115">
        <v>6</v>
      </c>
      <c r="F143" s="128" t="s">
        <v>507</v>
      </c>
      <c r="G143" s="126">
        <v>3</v>
      </c>
      <c r="H143" s="126">
        <v>2</v>
      </c>
      <c r="I143" s="126">
        <v>0</v>
      </c>
      <c r="J143" s="126">
        <v>2</v>
      </c>
      <c r="K143" s="126">
        <v>1</v>
      </c>
      <c r="L143" s="126">
        <v>0</v>
      </c>
      <c r="M143" s="126">
        <v>5</v>
      </c>
      <c r="N143" s="126">
        <v>4</v>
      </c>
      <c r="O143" s="126">
        <v>2</v>
      </c>
      <c r="P143" s="126">
        <v>11</v>
      </c>
      <c r="Q143" s="126">
        <f>SUM(G143:P143)</f>
        <v>30</v>
      </c>
      <c r="R143" s="76"/>
      <c r="S143" s="67">
        <v>30</v>
      </c>
      <c r="T143" s="67">
        <v>41</v>
      </c>
      <c r="U143" s="138" t="s">
        <v>1166</v>
      </c>
    </row>
    <row r="144" spans="1:21" ht="31.5" x14ac:dyDescent="0.25">
      <c r="A144" s="126">
        <v>141</v>
      </c>
      <c r="B144" s="130" t="s">
        <v>586</v>
      </c>
      <c r="C144" s="150"/>
      <c r="D144" s="136" t="s">
        <v>581</v>
      </c>
      <c r="E144" s="147">
        <v>6</v>
      </c>
      <c r="F144" s="128" t="s">
        <v>582</v>
      </c>
      <c r="G144" s="126">
        <v>2</v>
      </c>
      <c r="H144" s="126">
        <v>3</v>
      </c>
      <c r="I144" s="126">
        <v>0</v>
      </c>
      <c r="J144" s="126">
        <v>4</v>
      </c>
      <c r="K144" s="126">
        <v>3</v>
      </c>
      <c r="L144" s="126">
        <v>0</v>
      </c>
      <c r="M144" s="126">
        <v>0</v>
      </c>
      <c r="N144" s="126">
        <v>2</v>
      </c>
      <c r="O144" s="126">
        <v>2</v>
      </c>
      <c r="P144" s="126">
        <v>14</v>
      </c>
      <c r="Q144" s="126">
        <v>30</v>
      </c>
      <c r="R144" s="76"/>
      <c r="S144" s="67">
        <v>30</v>
      </c>
      <c r="T144" s="67">
        <v>41</v>
      </c>
      <c r="U144" s="138" t="s">
        <v>1166</v>
      </c>
    </row>
    <row r="145" spans="1:21" ht="31.5" x14ac:dyDescent="0.25">
      <c r="A145" s="126">
        <v>142</v>
      </c>
      <c r="B145" s="130" t="s">
        <v>668</v>
      </c>
      <c r="C145" s="116"/>
      <c r="D145" s="184" t="s">
        <v>664</v>
      </c>
      <c r="E145" s="115">
        <v>6</v>
      </c>
      <c r="F145" s="109" t="s">
        <v>665</v>
      </c>
      <c r="G145" s="126">
        <v>5</v>
      </c>
      <c r="H145" s="126">
        <v>2</v>
      </c>
      <c r="I145" s="126">
        <v>1</v>
      </c>
      <c r="J145" s="126">
        <v>2</v>
      </c>
      <c r="K145" s="126">
        <v>3</v>
      </c>
      <c r="L145" s="126">
        <v>0</v>
      </c>
      <c r="M145" s="126">
        <v>3</v>
      </c>
      <c r="N145" s="126">
        <v>4</v>
      </c>
      <c r="O145" s="126">
        <v>4</v>
      </c>
      <c r="P145" s="126">
        <v>6</v>
      </c>
      <c r="Q145" s="126">
        <v>30</v>
      </c>
      <c r="R145" s="76"/>
      <c r="S145" s="67">
        <v>30</v>
      </c>
      <c r="T145" s="67">
        <v>41</v>
      </c>
      <c r="U145" s="138" t="s">
        <v>1166</v>
      </c>
    </row>
    <row r="146" spans="1:21" ht="33.75" customHeight="1" x14ac:dyDescent="0.25">
      <c r="A146" s="126">
        <v>143</v>
      </c>
      <c r="B146" s="130" t="s">
        <v>680</v>
      </c>
      <c r="C146" s="116"/>
      <c r="D146" s="111" t="s">
        <v>1124</v>
      </c>
      <c r="E146" s="115">
        <v>6</v>
      </c>
      <c r="F146" s="130" t="s">
        <v>678</v>
      </c>
      <c r="G146" s="126">
        <v>4</v>
      </c>
      <c r="H146" s="126">
        <v>0</v>
      </c>
      <c r="I146" s="126">
        <v>0</v>
      </c>
      <c r="J146" s="126">
        <v>4</v>
      </c>
      <c r="K146" s="126">
        <v>4</v>
      </c>
      <c r="L146" s="126">
        <v>0</v>
      </c>
      <c r="M146" s="126">
        <v>2</v>
      </c>
      <c r="N146" s="126">
        <v>6</v>
      </c>
      <c r="O146" s="126">
        <v>2</v>
      </c>
      <c r="P146" s="126">
        <v>8</v>
      </c>
      <c r="Q146" s="126">
        <v>30</v>
      </c>
      <c r="R146" s="138"/>
      <c r="S146" s="67">
        <v>30</v>
      </c>
      <c r="T146" s="67">
        <v>41</v>
      </c>
      <c r="U146" s="138" t="s">
        <v>1166</v>
      </c>
    </row>
    <row r="147" spans="1:21" ht="31.5" x14ac:dyDescent="0.25">
      <c r="A147" s="126">
        <v>144</v>
      </c>
      <c r="B147" s="137" t="s">
        <v>856</v>
      </c>
      <c r="C147" s="150"/>
      <c r="D147" s="184" t="s">
        <v>847</v>
      </c>
      <c r="E147" s="115">
        <v>6</v>
      </c>
      <c r="F147" s="130" t="s">
        <v>848</v>
      </c>
      <c r="G147" s="135">
        <v>2</v>
      </c>
      <c r="H147" s="135">
        <v>3</v>
      </c>
      <c r="I147" s="135">
        <v>0</v>
      </c>
      <c r="J147" s="135">
        <v>2</v>
      </c>
      <c r="K147" s="135">
        <v>3</v>
      </c>
      <c r="L147" s="135">
        <v>0</v>
      </c>
      <c r="M147" s="135">
        <v>2</v>
      </c>
      <c r="N147" s="135">
        <v>3</v>
      </c>
      <c r="O147" s="135">
        <v>2</v>
      </c>
      <c r="P147" s="135">
        <v>16</v>
      </c>
      <c r="Q147" s="135">
        <v>30</v>
      </c>
      <c r="R147" s="76"/>
      <c r="S147" s="67">
        <v>30</v>
      </c>
      <c r="T147" s="67">
        <v>41</v>
      </c>
      <c r="U147" s="138" t="s">
        <v>1166</v>
      </c>
    </row>
    <row r="148" spans="1:21" ht="31.5" x14ac:dyDescent="0.25">
      <c r="A148" s="126">
        <v>145</v>
      </c>
      <c r="B148" s="130" t="s">
        <v>1026</v>
      </c>
      <c r="C148" s="150"/>
      <c r="D148" s="136" t="s">
        <v>1023</v>
      </c>
      <c r="E148" s="115">
        <v>6</v>
      </c>
      <c r="F148" s="128" t="s">
        <v>1024</v>
      </c>
      <c r="G148" s="68">
        <v>5</v>
      </c>
      <c r="H148" s="68">
        <v>5</v>
      </c>
      <c r="I148" s="68">
        <v>1</v>
      </c>
      <c r="J148" s="68">
        <v>6</v>
      </c>
      <c r="K148" s="68">
        <v>0</v>
      </c>
      <c r="L148" s="68">
        <v>0</v>
      </c>
      <c r="M148" s="68">
        <v>1</v>
      </c>
      <c r="N148" s="68">
        <v>8</v>
      </c>
      <c r="O148" s="68">
        <v>0</v>
      </c>
      <c r="P148" s="68">
        <v>4</v>
      </c>
      <c r="Q148" s="107">
        <f>SUM(G148:P148)</f>
        <v>30</v>
      </c>
      <c r="R148" s="76"/>
      <c r="S148" s="67">
        <v>30</v>
      </c>
      <c r="T148" s="67">
        <v>41</v>
      </c>
      <c r="U148" s="138" t="s">
        <v>1166</v>
      </c>
    </row>
    <row r="149" spans="1:21" ht="31.5" x14ac:dyDescent="0.25">
      <c r="A149" s="126">
        <v>146</v>
      </c>
      <c r="B149" s="128" t="s">
        <v>28</v>
      </c>
      <c r="C149" s="116"/>
      <c r="D149" s="106" t="s">
        <v>1127</v>
      </c>
      <c r="E149" s="115">
        <v>6</v>
      </c>
      <c r="F149" s="130" t="s">
        <v>25</v>
      </c>
      <c r="G149" s="135">
        <v>3</v>
      </c>
      <c r="H149" s="135">
        <v>4</v>
      </c>
      <c r="I149" s="135">
        <v>1</v>
      </c>
      <c r="J149" s="135">
        <v>2</v>
      </c>
      <c r="K149" s="135">
        <v>3</v>
      </c>
      <c r="L149" s="135">
        <v>0</v>
      </c>
      <c r="M149" s="135">
        <v>2</v>
      </c>
      <c r="N149" s="135">
        <v>0</v>
      </c>
      <c r="O149" s="107">
        <v>2</v>
      </c>
      <c r="P149" s="135">
        <v>12</v>
      </c>
      <c r="Q149" s="135">
        <f>SUM(G149:P149)</f>
        <v>29</v>
      </c>
      <c r="R149" s="76"/>
      <c r="S149" s="67">
        <v>29</v>
      </c>
      <c r="T149" s="67">
        <v>42</v>
      </c>
      <c r="U149" s="138" t="s">
        <v>1166</v>
      </c>
    </row>
    <row r="150" spans="1:21" ht="31.5" x14ac:dyDescent="0.25">
      <c r="A150" s="126">
        <v>147</v>
      </c>
      <c r="B150" s="130" t="s">
        <v>49</v>
      </c>
      <c r="C150" s="116"/>
      <c r="D150" s="136" t="s">
        <v>46</v>
      </c>
      <c r="E150" s="115">
        <v>6</v>
      </c>
      <c r="F150" s="128" t="s">
        <v>47</v>
      </c>
      <c r="G150" s="107">
        <v>5</v>
      </c>
      <c r="H150" s="107">
        <v>6</v>
      </c>
      <c r="I150" s="107">
        <v>0</v>
      </c>
      <c r="J150" s="107">
        <v>0</v>
      </c>
      <c r="K150" s="107">
        <v>3</v>
      </c>
      <c r="L150" s="107">
        <v>0</v>
      </c>
      <c r="M150" s="107">
        <v>1</v>
      </c>
      <c r="N150" s="107">
        <v>0</v>
      </c>
      <c r="O150" s="107">
        <v>2</v>
      </c>
      <c r="P150" s="107">
        <v>12</v>
      </c>
      <c r="Q150" s="107">
        <v>29</v>
      </c>
      <c r="R150" s="137"/>
      <c r="S150" s="264">
        <v>29</v>
      </c>
      <c r="T150" s="67">
        <v>42</v>
      </c>
      <c r="U150" s="138" t="s">
        <v>1166</v>
      </c>
    </row>
    <row r="151" spans="1:21" ht="47.25" x14ac:dyDescent="0.25">
      <c r="A151" s="126">
        <v>148</v>
      </c>
      <c r="B151" s="29" t="s">
        <v>167</v>
      </c>
      <c r="C151" s="48"/>
      <c r="D151" s="106" t="s">
        <v>146</v>
      </c>
      <c r="E151" s="115">
        <v>6</v>
      </c>
      <c r="F151" s="29" t="s">
        <v>156</v>
      </c>
      <c r="G151" s="135">
        <v>5</v>
      </c>
      <c r="H151" s="135">
        <v>3</v>
      </c>
      <c r="I151" s="135">
        <v>0</v>
      </c>
      <c r="J151" s="135">
        <v>5</v>
      </c>
      <c r="K151" s="135">
        <v>0</v>
      </c>
      <c r="L151" s="135">
        <v>0</v>
      </c>
      <c r="M151" s="135">
        <v>2</v>
      </c>
      <c r="N151" s="135">
        <v>0</v>
      </c>
      <c r="O151" s="135">
        <v>2</v>
      </c>
      <c r="P151" s="135">
        <v>12</v>
      </c>
      <c r="Q151" s="135">
        <v>29</v>
      </c>
      <c r="R151" s="76"/>
      <c r="S151" s="67">
        <v>29</v>
      </c>
      <c r="T151" s="67">
        <v>42</v>
      </c>
      <c r="U151" s="138" t="s">
        <v>1166</v>
      </c>
    </row>
    <row r="152" spans="1:21" ht="31.5" x14ac:dyDescent="0.25">
      <c r="A152" s="126">
        <v>149</v>
      </c>
      <c r="B152" s="139" t="s">
        <v>276</v>
      </c>
      <c r="C152" s="150"/>
      <c r="D152" s="136" t="s">
        <v>272</v>
      </c>
      <c r="E152" s="115">
        <v>6</v>
      </c>
      <c r="F152" s="109" t="s">
        <v>273</v>
      </c>
      <c r="G152" s="107">
        <v>4</v>
      </c>
      <c r="H152" s="107">
        <v>3</v>
      </c>
      <c r="I152" s="107">
        <v>2</v>
      </c>
      <c r="J152" s="107">
        <v>0</v>
      </c>
      <c r="K152" s="107">
        <v>3</v>
      </c>
      <c r="L152" s="107">
        <v>2</v>
      </c>
      <c r="M152" s="107">
        <v>5</v>
      </c>
      <c r="N152" s="107">
        <v>0</v>
      </c>
      <c r="O152" s="107">
        <v>2</v>
      </c>
      <c r="P152" s="107">
        <v>8</v>
      </c>
      <c r="Q152" s="107">
        <v>29</v>
      </c>
      <c r="R152" s="76"/>
      <c r="S152" s="67">
        <v>29</v>
      </c>
      <c r="T152" s="67">
        <v>42</v>
      </c>
      <c r="U152" s="138" t="s">
        <v>1166</v>
      </c>
    </row>
    <row r="153" spans="1:21" ht="31.5" x14ac:dyDescent="0.25">
      <c r="A153" s="126">
        <v>150</v>
      </c>
      <c r="B153" s="137" t="s">
        <v>583</v>
      </c>
      <c r="C153" s="150"/>
      <c r="D153" s="142" t="s">
        <v>581</v>
      </c>
      <c r="E153" s="147">
        <v>6</v>
      </c>
      <c r="F153" s="139" t="s">
        <v>582</v>
      </c>
      <c r="G153" s="126">
        <v>4</v>
      </c>
      <c r="H153" s="126">
        <v>6</v>
      </c>
      <c r="I153" s="126">
        <v>0</v>
      </c>
      <c r="J153" s="126">
        <v>4</v>
      </c>
      <c r="K153" s="126">
        <v>0</v>
      </c>
      <c r="L153" s="126">
        <v>0</v>
      </c>
      <c r="M153" s="126">
        <v>5</v>
      </c>
      <c r="N153" s="107">
        <v>2</v>
      </c>
      <c r="O153" s="126">
        <v>0</v>
      </c>
      <c r="P153" s="126">
        <v>8</v>
      </c>
      <c r="Q153" s="107">
        <v>29</v>
      </c>
      <c r="R153" s="76"/>
      <c r="S153" s="67">
        <v>29</v>
      </c>
      <c r="T153" s="67">
        <v>42</v>
      </c>
      <c r="U153" s="138" t="s">
        <v>1166</v>
      </c>
    </row>
    <row r="154" spans="1:21" ht="31.5" x14ac:dyDescent="0.25">
      <c r="A154" s="126">
        <v>151</v>
      </c>
      <c r="B154" s="130" t="s">
        <v>608</v>
      </c>
      <c r="C154" s="116"/>
      <c r="D154" s="136" t="s">
        <v>605</v>
      </c>
      <c r="E154" s="115">
        <v>6</v>
      </c>
      <c r="F154" s="130" t="s">
        <v>606</v>
      </c>
      <c r="G154" s="126">
        <v>1</v>
      </c>
      <c r="H154" s="126">
        <v>2</v>
      </c>
      <c r="I154" s="126">
        <v>0</v>
      </c>
      <c r="J154" s="126">
        <v>6</v>
      </c>
      <c r="K154" s="126">
        <v>0</v>
      </c>
      <c r="L154" s="126">
        <v>0</v>
      </c>
      <c r="M154" s="126">
        <v>0</v>
      </c>
      <c r="N154" s="126">
        <v>20</v>
      </c>
      <c r="O154" s="126">
        <v>0</v>
      </c>
      <c r="P154" s="126">
        <v>0</v>
      </c>
      <c r="Q154" s="126">
        <v>29</v>
      </c>
      <c r="R154" s="76"/>
      <c r="S154" s="67">
        <v>29</v>
      </c>
      <c r="T154" s="67">
        <v>42</v>
      </c>
      <c r="U154" s="138" t="s">
        <v>1166</v>
      </c>
    </row>
    <row r="155" spans="1:21" ht="31.5" x14ac:dyDescent="0.25">
      <c r="A155" s="126">
        <v>152</v>
      </c>
      <c r="B155" s="109" t="s">
        <v>740</v>
      </c>
      <c r="C155" s="116"/>
      <c r="D155" s="111" t="s">
        <v>736</v>
      </c>
      <c r="E155" s="115">
        <v>6</v>
      </c>
      <c r="F155" s="109" t="s">
        <v>737</v>
      </c>
      <c r="G155" s="107">
        <v>3</v>
      </c>
      <c r="H155" s="107">
        <v>2</v>
      </c>
      <c r="I155" s="107">
        <v>0</v>
      </c>
      <c r="J155" s="107">
        <v>2</v>
      </c>
      <c r="K155" s="107">
        <v>0</v>
      </c>
      <c r="L155" s="107">
        <v>0</v>
      </c>
      <c r="M155" s="107">
        <v>0</v>
      </c>
      <c r="N155" s="107">
        <v>22</v>
      </c>
      <c r="O155" s="107">
        <v>0</v>
      </c>
      <c r="P155" s="107">
        <v>0</v>
      </c>
      <c r="Q155" s="107">
        <v>29</v>
      </c>
      <c r="R155" s="76"/>
      <c r="S155" s="67">
        <v>29</v>
      </c>
      <c r="T155" s="67">
        <v>42</v>
      </c>
      <c r="U155" s="138" t="s">
        <v>1166</v>
      </c>
    </row>
    <row r="156" spans="1:21" ht="31.5" x14ac:dyDescent="0.25">
      <c r="A156" s="126">
        <v>153</v>
      </c>
      <c r="B156" s="130" t="s">
        <v>787</v>
      </c>
      <c r="C156" s="116"/>
      <c r="D156" s="111" t="s">
        <v>777</v>
      </c>
      <c r="E156" s="115">
        <v>6</v>
      </c>
      <c r="F156" s="109" t="s">
        <v>783</v>
      </c>
      <c r="G156" s="126">
        <v>3</v>
      </c>
      <c r="H156" s="126">
        <v>4</v>
      </c>
      <c r="I156" s="126">
        <v>0</v>
      </c>
      <c r="J156" s="126">
        <v>2</v>
      </c>
      <c r="K156" s="126">
        <v>6</v>
      </c>
      <c r="L156" s="126">
        <v>0</v>
      </c>
      <c r="M156" s="126">
        <v>2</v>
      </c>
      <c r="N156" s="126">
        <v>0</v>
      </c>
      <c r="O156" s="126">
        <v>6</v>
      </c>
      <c r="P156" s="126">
        <v>6</v>
      </c>
      <c r="Q156" s="126">
        <v>29</v>
      </c>
      <c r="R156" s="76"/>
      <c r="S156" s="67">
        <v>29</v>
      </c>
      <c r="T156" s="67">
        <v>42</v>
      </c>
      <c r="U156" s="138" t="s">
        <v>1166</v>
      </c>
    </row>
    <row r="157" spans="1:21" ht="31.5" x14ac:dyDescent="0.25">
      <c r="A157" s="126">
        <v>154</v>
      </c>
      <c r="B157" s="163" t="s">
        <v>996</v>
      </c>
      <c r="C157" s="120"/>
      <c r="D157" s="111" t="s">
        <v>958</v>
      </c>
      <c r="E157" s="188">
        <v>6</v>
      </c>
      <c r="F157" s="109" t="s">
        <v>959</v>
      </c>
      <c r="G157" s="135">
        <v>4</v>
      </c>
      <c r="H157" s="135">
        <v>2</v>
      </c>
      <c r="I157" s="135">
        <v>2</v>
      </c>
      <c r="J157" s="135">
        <v>2</v>
      </c>
      <c r="K157" s="135">
        <v>0</v>
      </c>
      <c r="L157" s="135">
        <v>0</v>
      </c>
      <c r="M157" s="135">
        <v>1</v>
      </c>
      <c r="N157" s="107">
        <v>12</v>
      </c>
      <c r="O157" s="135">
        <v>6</v>
      </c>
      <c r="P157" s="68">
        <v>0</v>
      </c>
      <c r="Q157" s="107">
        <f>SUM(G157:O157)</f>
        <v>29</v>
      </c>
      <c r="R157" s="76"/>
      <c r="S157" s="67">
        <v>29</v>
      </c>
      <c r="T157" s="67">
        <v>42</v>
      </c>
      <c r="U157" s="138" t="s">
        <v>1166</v>
      </c>
    </row>
    <row r="158" spans="1:21" ht="31.5" x14ac:dyDescent="0.25">
      <c r="A158" s="126">
        <v>155</v>
      </c>
      <c r="B158" s="81" t="s">
        <v>429</v>
      </c>
      <c r="C158" s="153"/>
      <c r="D158" s="81" t="s">
        <v>426</v>
      </c>
      <c r="E158" s="115">
        <v>6</v>
      </c>
      <c r="F158" s="81" t="s">
        <v>427</v>
      </c>
      <c r="G158" s="84">
        <v>0</v>
      </c>
      <c r="H158" s="84">
        <v>4</v>
      </c>
      <c r="I158" s="84">
        <v>0</v>
      </c>
      <c r="J158" s="84">
        <v>2</v>
      </c>
      <c r="K158" s="84">
        <v>0</v>
      </c>
      <c r="L158" s="84">
        <v>0</v>
      </c>
      <c r="M158" s="84">
        <v>0</v>
      </c>
      <c r="N158" s="84">
        <v>8</v>
      </c>
      <c r="O158" s="84">
        <v>2</v>
      </c>
      <c r="P158" s="84">
        <v>12</v>
      </c>
      <c r="Q158" s="84">
        <v>28</v>
      </c>
      <c r="R158" s="76"/>
      <c r="S158" s="67">
        <v>28</v>
      </c>
      <c r="T158" s="67">
        <v>43</v>
      </c>
      <c r="U158" s="138" t="s">
        <v>1166</v>
      </c>
    </row>
    <row r="159" spans="1:21" ht="31.5" x14ac:dyDescent="0.25">
      <c r="A159" s="126">
        <v>156</v>
      </c>
      <c r="B159" s="109" t="s">
        <v>512</v>
      </c>
      <c r="C159" s="153"/>
      <c r="D159" s="130" t="s">
        <v>506</v>
      </c>
      <c r="E159" s="115">
        <v>6</v>
      </c>
      <c r="F159" s="109" t="s">
        <v>507</v>
      </c>
      <c r="G159" s="107">
        <v>4</v>
      </c>
      <c r="H159" s="107">
        <v>5</v>
      </c>
      <c r="I159" s="107">
        <v>0</v>
      </c>
      <c r="J159" s="107">
        <v>2</v>
      </c>
      <c r="K159" s="107">
        <v>1</v>
      </c>
      <c r="L159" s="107">
        <v>2</v>
      </c>
      <c r="M159" s="107">
        <v>4</v>
      </c>
      <c r="N159" s="107">
        <v>2</v>
      </c>
      <c r="O159" s="107">
        <v>4</v>
      </c>
      <c r="P159" s="107">
        <v>4</v>
      </c>
      <c r="Q159" s="107">
        <f>SUM(G159:P159)</f>
        <v>28</v>
      </c>
      <c r="R159" s="113"/>
      <c r="S159" s="67">
        <v>28</v>
      </c>
      <c r="T159" s="67">
        <v>43</v>
      </c>
      <c r="U159" s="138" t="s">
        <v>1166</v>
      </c>
    </row>
    <row r="160" spans="1:21" ht="31.5" x14ac:dyDescent="0.25">
      <c r="A160" s="126">
        <v>157</v>
      </c>
      <c r="B160" s="127" t="s">
        <v>515</v>
      </c>
      <c r="C160" s="153"/>
      <c r="D160" s="130" t="s">
        <v>506</v>
      </c>
      <c r="E160" s="115">
        <v>6</v>
      </c>
      <c r="F160" s="109" t="s">
        <v>511</v>
      </c>
      <c r="G160" s="135">
        <v>2</v>
      </c>
      <c r="H160" s="135">
        <v>4</v>
      </c>
      <c r="I160" s="135">
        <v>0</v>
      </c>
      <c r="J160" s="135">
        <v>4</v>
      </c>
      <c r="K160" s="135">
        <v>1</v>
      </c>
      <c r="L160" s="135">
        <v>0</v>
      </c>
      <c r="M160" s="135">
        <v>1</v>
      </c>
      <c r="N160" s="135">
        <v>2</v>
      </c>
      <c r="O160" s="135">
        <v>2</v>
      </c>
      <c r="P160" s="135">
        <v>12</v>
      </c>
      <c r="Q160" s="135">
        <f>SUM(G160:P160)</f>
        <v>28</v>
      </c>
      <c r="R160" s="113"/>
      <c r="S160" s="67">
        <v>28</v>
      </c>
      <c r="T160" s="67">
        <v>43</v>
      </c>
      <c r="U160" s="138" t="s">
        <v>1166</v>
      </c>
    </row>
    <row r="161" spans="1:21" ht="31.5" x14ac:dyDescent="0.25">
      <c r="A161" s="126">
        <v>158</v>
      </c>
      <c r="B161" s="130" t="s">
        <v>712</v>
      </c>
      <c r="C161" s="153"/>
      <c r="D161" s="136" t="s">
        <v>713</v>
      </c>
      <c r="E161" s="115">
        <v>6</v>
      </c>
      <c r="F161" s="130" t="s">
        <v>714</v>
      </c>
      <c r="G161" s="107">
        <v>4</v>
      </c>
      <c r="H161" s="107">
        <v>2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8</v>
      </c>
      <c r="O161" s="107">
        <v>2</v>
      </c>
      <c r="P161" s="107">
        <v>12</v>
      </c>
      <c r="Q161" s="107">
        <v>28</v>
      </c>
      <c r="R161" s="113"/>
      <c r="S161" s="67">
        <v>28</v>
      </c>
      <c r="T161" s="67">
        <v>43</v>
      </c>
      <c r="U161" s="138" t="s">
        <v>1166</v>
      </c>
    </row>
    <row r="162" spans="1:21" ht="31.5" x14ac:dyDescent="0.25">
      <c r="A162" s="126">
        <v>159</v>
      </c>
      <c r="B162" s="137" t="s">
        <v>715</v>
      </c>
      <c r="C162" s="150"/>
      <c r="D162" s="142" t="s">
        <v>713</v>
      </c>
      <c r="E162" s="115">
        <v>6</v>
      </c>
      <c r="F162" s="139" t="s">
        <v>714</v>
      </c>
      <c r="G162" s="126">
        <v>4</v>
      </c>
      <c r="H162" s="126">
        <v>2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8</v>
      </c>
      <c r="O162" s="107">
        <v>2</v>
      </c>
      <c r="P162" s="126">
        <v>12</v>
      </c>
      <c r="Q162" s="126">
        <v>28</v>
      </c>
      <c r="R162" s="113"/>
      <c r="S162" s="67">
        <v>28</v>
      </c>
      <c r="T162" s="67">
        <v>43</v>
      </c>
      <c r="U162" s="138" t="s">
        <v>1166</v>
      </c>
    </row>
    <row r="163" spans="1:21" ht="31.5" x14ac:dyDescent="0.25">
      <c r="A163" s="126">
        <v>160</v>
      </c>
      <c r="B163" s="130" t="s">
        <v>741</v>
      </c>
      <c r="C163" s="150"/>
      <c r="D163" s="136" t="s">
        <v>736</v>
      </c>
      <c r="E163" s="115">
        <v>6</v>
      </c>
      <c r="F163" s="130" t="s">
        <v>737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20</v>
      </c>
      <c r="O163" s="107">
        <v>0</v>
      </c>
      <c r="P163" s="107">
        <v>8</v>
      </c>
      <c r="Q163" s="107">
        <v>28</v>
      </c>
      <c r="R163" s="113"/>
      <c r="S163" s="67">
        <v>28</v>
      </c>
      <c r="T163" s="67">
        <v>43</v>
      </c>
      <c r="U163" s="138" t="s">
        <v>1166</v>
      </c>
    </row>
    <row r="164" spans="1:21" ht="49.5" customHeight="1" x14ac:dyDescent="0.25">
      <c r="A164" s="126">
        <v>161</v>
      </c>
      <c r="B164" s="136" t="s">
        <v>712</v>
      </c>
      <c r="C164" s="150"/>
      <c r="D164" s="136" t="s">
        <v>713</v>
      </c>
      <c r="E164" s="115">
        <v>6</v>
      </c>
      <c r="F164" s="130" t="s">
        <v>714</v>
      </c>
      <c r="G164" s="126">
        <v>4</v>
      </c>
      <c r="H164" s="126">
        <v>2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8</v>
      </c>
      <c r="O164" s="126">
        <v>2</v>
      </c>
      <c r="P164" s="126">
        <v>12</v>
      </c>
      <c r="Q164" s="126">
        <v>28</v>
      </c>
      <c r="R164" s="138"/>
      <c r="S164" s="67">
        <v>28</v>
      </c>
      <c r="T164" s="67">
        <v>43</v>
      </c>
      <c r="U164" s="138" t="s">
        <v>1166</v>
      </c>
    </row>
    <row r="165" spans="1:21" ht="31.5" x14ac:dyDescent="0.25">
      <c r="A165" s="126">
        <v>162</v>
      </c>
      <c r="B165" s="112" t="s">
        <v>715</v>
      </c>
      <c r="C165" s="150"/>
      <c r="D165" s="114" t="s">
        <v>713</v>
      </c>
      <c r="E165" s="115">
        <v>6</v>
      </c>
      <c r="F165" s="139" t="s">
        <v>714</v>
      </c>
      <c r="G165" s="107">
        <v>4</v>
      </c>
      <c r="H165" s="107">
        <v>2</v>
      </c>
      <c r="I165" s="107">
        <v>0</v>
      </c>
      <c r="J165" s="107">
        <v>0</v>
      </c>
      <c r="K165" s="107">
        <v>0</v>
      </c>
      <c r="L165" s="107">
        <v>0</v>
      </c>
      <c r="M165" s="107">
        <v>0</v>
      </c>
      <c r="N165" s="107">
        <v>8</v>
      </c>
      <c r="O165" s="107">
        <v>2</v>
      </c>
      <c r="P165" s="107">
        <v>12</v>
      </c>
      <c r="Q165" s="107">
        <v>28</v>
      </c>
      <c r="R165" s="113"/>
      <c r="S165" s="67">
        <v>28</v>
      </c>
      <c r="T165" s="67">
        <v>43</v>
      </c>
      <c r="U165" s="138" t="s">
        <v>1166</v>
      </c>
    </row>
    <row r="166" spans="1:21" ht="31.5" x14ac:dyDescent="0.25">
      <c r="A166" s="126">
        <v>163</v>
      </c>
      <c r="B166" s="136" t="s">
        <v>854</v>
      </c>
      <c r="C166" s="150"/>
      <c r="D166" s="156" t="s">
        <v>847</v>
      </c>
      <c r="E166" s="115">
        <v>6</v>
      </c>
      <c r="F166" s="130" t="s">
        <v>848</v>
      </c>
      <c r="G166" s="135">
        <v>3</v>
      </c>
      <c r="H166" s="135">
        <v>2</v>
      </c>
      <c r="I166" s="135">
        <v>0</v>
      </c>
      <c r="J166" s="135">
        <v>2</v>
      </c>
      <c r="K166" s="135">
        <v>0</v>
      </c>
      <c r="L166" s="135">
        <v>0</v>
      </c>
      <c r="M166" s="135">
        <v>2</v>
      </c>
      <c r="N166" s="135">
        <v>2</v>
      </c>
      <c r="O166" s="107">
        <v>1</v>
      </c>
      <c r="P166" s="135">
        <v>16</v>
      </c>
      <c r="Q166" s="135">
        <v>28</v>
      </c>
      <c r="R166" s="113"/>
      <c r="S166" s="67">
        <v>28</v>
      </c>
      <c r="T166" s="67">
        <v>43</v>
      </c>
      <c r="U166" s="138" t="s">
        <v>1166</v>
      </c>
    </row>
    <row r="167" spans="1:21" ht="31.5" x14ac:dyDescent="0.25">
      <c r="A167" s="126">
        <v>164</v>
      </c>
      <c r="B167" s="142" t="s">
        <v>24</v>
      </c>
      <c r="C167" s="150"/>
      <c r="D167" s="29" t="s">
        <v>1128</v>
      </c>
      <c r="E167" s="115">
        <v>6</v>
      </c>
      <c r="F167" s="109" t="s">
        <v>25</v>
      </c>
      <c r="G167" s="126">
        <v>1</v>
      </c>
      <c r="H167" s="126">
        <v>2</v>
      </c>
      <c r="I167" s="126">
        <v>1</v>
      </c>
      <c r="J167" s="126">
        <v>2</v>
      </c>
      <c r="K167" s="126">
        <v>5</v>
      </c>
      <c r="L167" s="126">
        <v>0</v>
      </c>
      <c r="M167" s="126">
        <v>5</v>
      </c>
      <c r="N167" s="126">
        <v>1</v>
      </c>
      <c r="O167" s="126">
        <v>0</v>
      </c>
      <c r="P167" s="126">
        <v>10</v>
      </c>
      <c r="Q167" s="126">
        <f>SUM(G167:P167)</f>
        <v>27</v>
      </c>
      <c r="R167" s="113"/>
      <c r="S167" s="67">
        <v>27</v>
      </c>
      <c r="T167" s="67">
        <v>44</v>
      </c>
      <c r="U167" s="138" t="s">
        <v>1166</v>
      </c>
    </row>
    <row r="168" spans="1:21" ht="47.25" x14ac:dyDescent="0.25">
      <c r="A168" s="126">
        <v>165</v>
      </c>
      <c r="B168" s="29" t="s">
        <v>166</v>
      </c>
      <c r="C168" s="48"/>
      <c r="D168" s="29" t="s">
        <v>146</v>
      </c>
      <c r="E168" s="115">
        <v>6</v>
      </c>
      <c r="F168" s="29" t="s">
        <v>156</v>
      </c>
      <c r="G168" s="135">
        <v>3</v>
      </c>
      <c r="H168" s="135">
        <v>3</v>
      </c>
      <c r="I168" s="135">
        <v>0</v>
      </c>
      <c r="J168" s="135">
        <v>5</v>
      </c>
      <c r="K168" s="135">
        <v>0</v>
      </c>
      <c r="L168" s="135">
        <v>0</v>
      </c>
      <c r="M168" s="135">
        <v>2</v>
      </c>
      <c r="N168" s="135">
        <v>0</v>
      </c>
      <c r="O168" s="135">
        <v>2</v>
      </c>
      <c r="P168" s="135">
        <v>12</v>
      </c>
      <c r="Q168" s="135">
        <v>27</v>
      </c>
      <c r="R168" s="137"/>
      <c r="S168" s="264">
        <v>27</v>
      </c>
      <c r="T168" s="67">
        <v>44</v>
      </c>
      <c r="U168" s="138" t="s">
        <v>1166</v>
      </c>
    </row>
    <row r="169" spans="1:21" ht="31.5" x14ac:dyDescent="0.25">
      <c r="A169" s="126">
        <v>166</v>
      </c>
      <c r="B169" s="137" t="s">
        <v>317</v>
      </c>
      <c r="C169" s="150"/>
      <c r="D169" s="137" t="s">
        <v>315</v>
      </c>
      <c r="E169" s="115">
        <v>6</v>
      </c>
      <c r="F169" s="109" t="s">
        <v>316</v>
      </c>
      <c r="G169" s="107">
        <v>2</v>
      </c>
      <c r="H169" s="107">
        <v>0</v>
      </c>
      <c r="I169" s="107">
        <v>0</v>
      </c>
      <c r="J169" s="107">
        <v>1</v>
      </c>
      <c r="K169" s="107">
        <v>0</v>
      </c>
      <c r="L169" s="107">
        <v>2</v>
      </c>
      <c r="M169" s="107">
        <v>0</v>
      </c>
      <c r="N169" s="107">
        <v>8</v>
      </c>
      <c r="O169" s="107">
        <v>2</v>
      </c>
      <c r="P169" s="107">
        <v>12</v>
      </c>
      <c r="Q169" s="107">
        <f>SUM(G169:P169)</f>
        <v>27</v>
      </c>
      <c r="R169" s="113"/>
      <c r="S169" s="67">
        <v>27</v>
      </c>
      <c r="T169" s="67">
        <v>44</v>
      </c>
      <c r="U169" s="138" t="s">
        <v>1166</v>
      </c>
    </row>
    <row r="170" spans="1:21" ht="31.5" x14ac:dyDescent="0.25">
      <c r="A170" s="126">
        <v>167</v>
      </c>
      <c r="B170" s="170" t="s">
        <v>392</v>
      </c>
      <c r="C170" s="176"/>
      <c r="D170" s="141" t="s">
        <v>387</v>
      </c>
      <c r="E170" s="115">
        <v>6</v>
      </c>
      <c r="F170" s="35" t="s">
        <v>388</v>
      </c>
      <c r="G170" s="107">
        <v>4</v>
      </c>
      <c r="H170" s="107">
        <v>5</v>
      </c>
      <c r="I170" s="107">
        <v>1</v>
      </c>
      <c r="J170" s="107">
        <v>0</v>
      </c>
      <c r="K170" s="107">
        <v>0</v>
      </c>
      <c r="L170" s="107">
        <v>0</v>
      </c>
      <c r="M170" s="107">
        <v>5</v>
      </c>
      <c r="N170" s="107">
        <v>4</v>
      </c>
      <c r="O170" s="107">
        <v>0</v>
      </c>
      <c r="P170" s="107">
        <v>8</v>
      </c>
      <c r="Q170" s="107">
        <v>27</v>
      </c>
      <c r="R170" s="113"/>
      <c r="S170" s="67">
        <v>27</v>
      </c>
      <c r="T170" s="67">
        <v>44</v>
      </c>
      <c r="U170" s="138" t="s">
        <v>1166</v>
      </c>
    </row>
    <row r="171" spans="1:21" ht="31.5" x14ac:dyDescent="0.25">
      <c r="A171" s="126">
        <v>168</v>
      </c>
      <c r="B171" s="136" t="s">
        <v>517</v>
      </c>
      <c r="C171" s="116"/>
      <c r="D171" s="130" t="s">
        <v>506</v>
      </c>
      <c r="E171" s="115">
        <v>6</v>
      </c>
      <c r="F171" s="130" t="s">
        <v>507</v>
      </c>
      <c r="G171" s="135">
        <v>2</v>
      </c>
      <c r="H171" s="135">
        <v>3</v>
      </c>
      <c r="I171" s="135">
        <v>0</v>
      </c>
      <c r="J171" s="135">
        <v>2</v>
      </c>
      <c r="K171" s="135">
        <v>1</v>
      </c>
      <c r="L171" s="135">
        <v>2</v>
      </c>
      <c r="M171" s="135">
        <v>3</v>
      </c>
      <c r="N171" s="135">
        <v>2</v>
      </c>
      <c r="O171" s="135">
        <v>2</v>
      </c>
      <c r="P171" s="135">
        <v>10</v>
      </c>
      <c r="Q171" s="135">
        <f>SUM(G171:P171)</f>
        <v>27</v>
      </c>
      <c r="R171" s="113"/>
      <c r="S171" s="67">
        <v>27</v>
      </c>
      <c r="T171" s="67">
        <v>44</v>
      </c>
      <c r="U171" s="138" t="s">
        <v>1166</v>
      </c>
    </row>
    <row r="172" spans="1:21" ht="31.5" x14ac:dyDescent="0.25">
      <c r="A172" s="126">
        <v>169</v>
      </c>
      <c r="B172" s="142" t="s">
        <v>607</v>
      </c>
      <c r="C172" s="150"/>
      <c r="D172" s="130" t="s">
        <v>605</v>
      </c>
      <c r="E172" s="115">
        <v>6</v>
      </c>
      <c r="F172" s="109" t="s">
        <v>606</v>
      </c>
      <c r="G172" s="126">
        <v>1</v>
      </c>
      <c r="H172" s="126">
        <v>2</v>
      </c>
      <c r="I172" s="126">
        <v>0</v>
      </c>
      <c r="J172" s="126">
        <v>2</v>
      </c>
      <c r="K172" s="126">
        <v>0</v>
      </c>
      <c r="L172" s="126">
        <v>0</v>
      </c>
      <c r="M172" s="126">
        <v>0</v>
      </c>
      <c r="N172" s="126">
        <v>8</v>
      </c>
      <c r="O172" s="126">
        <v>0</v>
      </c>
      <c r="P172" s="126">
        <v>0</v>
      </c>
      <c r="Q172" s="126">
        <v>27</v>
      </c>
      <c r="R172" s="113"/>
      <c r="S172" s="67">
        <v>27</v>
      </c>
      <c r="T172" s="67">
        <v>44</v>
      </c>
      <c r="U172" s="138" t="s">
        <v>1166</v>
      </c>
    </row>
    <row r="173" spans="1:21" ht="31.5" x14ac:dyDescent="0.25">
      <c r="A173" s="126">
        <v>170</v>
      </c>
      <c r="B173" s="136" t="s">
        <v>667</v>
      </c>
      <c r="C173" s="150"/>
      <c r="D173" s="156" t="s">
        <v>664</v>
      </c>
      <c r="E173" s="115">
        <v>6</v>
      </c>
      <c r="F173" s="109" t="s">
        <v>665</v>
      </c>
      <c r="G173" s="126">
        <v>4</v>
      </c>
      <c r="H173" s="126">
        <v>2</v>
      </c>
      <c r="I173" s="126">
        <v>1</v>
      </c>
      <c r="J173" s="126">
        <v>4</v>
      </c>
      <c r="K173" s="126">
        <v>3</v>
      </c>
      <c r="L173" s="126">
        <v>0</v>
      </c>
      <c r="M173" s="126">
        <v>3</v>
      </c>
      <c r="N173" s="126">
        <v>4</v>
      </c>
      <c r="O173" s="126">
        <v>2</v>
      </c>
      <c r="P173" s="126">
        <v>4</v>
      </c>
      <c r="Q173" s="126">
        <v>27</v>
      </c>
      <c r="R173" s="113"/>
      <c r="S173" s="67">
        <v>27</v>
      </c>
      <c r="T173" s="67">
        <v>44</v>
      </c>
      <c r="U173" s="138" t="s">
        <v>1166</v>
      </c>
    </row>
    <row r="174" spans="1:21" ht="31.5" x14ac:dyDescent="0.25">
      <c r="A174" s="126">
        <v>171</v>
      </c>
      <c r="B174" s="130" t="s">
        <v>109</v>
      </c>
      <c r="C174" s="153"/>
      <c r="D174" s="130" t="s">
        <v>110</v>
      </c>
      <c r="E174" s="115">
        <v>6</v>
      </c>
      <c r="F174" s="130" t="s">
        <v>111</v>
      </c>
      <c r="G174" s="126">
        <v>5</v>
      </c>
      <c r="H174" s="126">
        <v>6</v>
      </c>
      <c r="I174" s="126">
        <v>1</v>
      </c>
      <c r="J174" s="126">
        <v>2</v>
      </c>
      <c r="K174" s="126">
        <v>3</v>
      </c>
      <c r="L174" s="126">
        <v>5</v>
      </c>
      <c r="M174" s="126">
        <v>0</v>
      </c>
      <c r="N174" s="126">
        <v>2</v>
      </c>
      <c r="O174" s="126">
        <v>2</v>
      </c>
      <c r="P174" s="126">
        <v>0</v>
      </c>
      <c r="Q174" s="126">
        <v>26</v>
      </c>
      <c r="R174" s="113"/>
      <c r="S174" s="67">
        <v>26</v>
      </c>
      <c r="T174" s="67">
        <v>45</v>
      </c>
      <c r="U174" s="138" t="s">
        <v>1166</v>
      </c>
    </row>
    <row r="175" spans="1:21" ht="31.5" x14ac:dyDescent="0.25">
      <c r="A175" s="126">
        <v>172</v>
      </c>
      <c r="B175" s="137" t="s">
        <v>480</v>
      </c>
      <c r="C175" s="153"/>
      <c r="D175" s="137" t="s">
        <v>478</v>
      </c>
      <c r="E175" s="115">
        <v>6</v>
      </c>
      <c r="F175" s="139" t="s">
        <v>479</v>
      </c>
      <c r="G175" s="126">
        <v>3</v>
      </c>
      <c r="H175" s="126">
        <v>3</v>
      </c>
      <c r="I175" s="126">
        <v>0</v>
      </c>
      <c r="J175" s="126">
        <v>2</v>
      </c>
      <c r="K175" s="126">
        <v>0</v>
      </c>
      <c r="L175" s="126">
        <v>0</v>
      </c>
      <c r="M175" s="126">
        <v>0</v>
      </c>
      <c r="N175" s="126">
        <v>4</v>
      </c>
      <c r="O175" s="126">
        <v>2</v>
      </c>
      <c r="P175" s="126">
        <v>12</v>
      </c>
      <c r="Q175" s="126">
        <f>SUM(G175:P175)</f>
        <v>26</v>
      </c>
      <c r="R175" s="113"/>
      <c r="S175" s="67">
        <v>26</v>
      </c>
      <c r="T175" s="67">
        <v>45</v>
      </c>
      <c r="U175" s="138" t="s">
        <v>1166</v>
      </c>
    </row>
    <row r="176" spans="1:21" ht="33.75" customHeight="1" x14ac:dyDescent="0.25">
      <c r="A176" s="126">
        <v>173</v>
      </c>
      <c r="B176" s="137" t="s">
        <v>860</v>
      </c>
      <c r="C176" s="153"/>
      <c r="D176" s="156" t="s">
        <v>847</v>
      </c>
      <c r="E176" s="115">
        <v>6</v>
      </c>
      <c r="F176" s="130" t="s">
        <v>848</v>
      </c>
      <c r="G176" s="126">
        <v>2</v>
      </c>
      <c r="H176" s="126">
        <v>3</v>
      </c>
      <c r="I176" s="126">
        <v>2</v>
      </c>
      <c r="J176" s="126">
        <v>1</v>
      </c>
      <c r="K176" s="126">
        <v>0</v>
      </c>
      <c r="L176" s="126">
        <v>0</v>
      </c>
      <c r="M176" s="126">
        <v>2</v>
      </c>
      <c r="N176" s="126">
        <v>1</v>
      </c>
      <c r="O176" s="110">
        <v>1</v>
      </c>
      <c r="P176" s="126">
        <v>14</v>
      </c>
      <c r="Q176" s="126">
        <v>26</v>
      </c>
      <c r="R176" s="138"/>
      <c r="S176" s="67">
        <v>26</v>
      </c>
      <c r="T176" s="67">
        <v>45</v>
      </c>
      <c r="U176" s="138" t="s">
        <v>1166</v>
      </c>
    </row>
    <row r="177" spans="1:21" ht="31.5" x14ac:dyDescent="0.25">
      <c r="A177" s="126">
        <v>174</v>
      </c>
      <c r="B177" s="137" t="s">
        <v>861</v>
      </c>
      <c r="C177" s="153"/>
      <c r="D177" s="156" t="s">
        <v>847</v>
      </c>
      <c r="E177" s="115">
        <v>6</v>
      </c>
      <c r="F177" s="109" t="s">
        <v>848</v>
      </c>
      <c r="G177" s="126">
        <v>2</v>
      </c>
      <c r="H177" s="126">
        <v>2</v>
      </c>
      <c r="I177" s="126">
        <v>0</v>
      </c>
      <c r="J177" s="126">
        <v>2</v>
      </c>
      <c r="K177" s="126">
        <v>0</v>
      </c>
      <c r="L177" s="126">
        <v>0</v>
      </c>
      <c r="M177" s="126">
        <v>3</v>
      </c>
      <c r="N177" s="126">
        <v>1</v>
      </c>
      <c r="O177" s="107">
        <v>0</v>
      </c>
      <c r="P177" s="126">
        <v>16</v>
      </c>
      <c r="Q177" s="126">
        <v>26</v>
      </c>
      <c r="R177" s="113"/>
      <c r="S177" s="67">
        <v>26</v>
      </c>
      <c r="T177" s="67">
        <v>45</v>
      </c>
      <c r="U177" s="138" t="s">
        <v>1166</v>
      </c>
    </row>
    <row r="178" spans="1:21" ht="31.5" x14ac:dyDescent="0.25">
      <c r="A178" s="126">
        <v>175</v>
      </c>
      <c r="B178" s="130" t="s">
        <v>900</v>
      </c>
      <c r="C178" s="126"/>
      <c r="D178" s="130" t="s">
        <v>1125</v>
      </c>
      <c r="E178" s="115">
        <v>6</v>
      </c>
      <c r="F178" s="128" t="s">
        <v>898</v>
      </c>
      <c r="G178" s="126">
        <v>3</v>
      </c>
      <c r="H178" s="126">
        <v>6</v>
      </c>
      <c r="I178" s="126">
        <v>0</v>
      </c>
      <c r="J178" s="126">
        <v>0</v>
      </c>
      <c r="K178" s="126">
        <v>0</v>
      </c>
      <c r="L178" s="126">
        <v>0</v>
      </c>
      <c r="M178" s="126">
        <v>5</v>
      </c>
      <c r="N178" s="126">
        <v>10</v>
      </c>
      <c r="O178" s="126">
        <v>0</v>
      </c>
      <c r="P178" s="126">
        <v>2</v>
      </c>
      <c r="Q178" s="126">
        <v>26</v>
      </c>
      <c r="R178" s="113"/>
      <c r="S178" s="67">
        <v>26</v>
      </c>
      <c r="T178" s="67">
        <v>45</v>
      </c>
      <c r="U178" s="138" t="s">
        <v>1166</v>
      </c>
    </row>
    <row r="179" spans="1:21" ht="47.25" x14ac:dyDescent="0.25">
      <c r="A179" s="126">
        <v>176</v>
      </c>
      <c r="B179" s="136" t="s">
        <v>26</v>
      </c>
      <c r="C179" s="153"/>
      <c r="D179" s="29" t="s">
        <v>20</v>
      </c>
      <c r="E179" s="115">
        <v>6</v>
      </c>
      <c r="F179" s="109" t="s">
        <v>25</v>
      </c>
      <c r="G179" s="107">
        <v>2</v>
      </c>
      <c r="H179" s="107">
        <v>2</v>
      </c>
      <c r="I179" s="107">
        <v>0</v>
      </c>
      <c r="J179" s="107">
        <v>0</v>
      </c>
      <c r="K179" s="107">
        <v>0</v>
      </c>
      <c r="L179" s="107">
        <v>0</v>
      </c>
      <c r="M179" s="107">
        <v>3</v>
      </c>
      <c r="N179" s="107">
        <v>0</v>
      </c>
      <c r="O179" s="107">
        <v>2</v>
      </c>
      <c r="P179" s="107">
        <v>16</v>
      </c>
      <c r="Q179" s="107">
        <f>SUM(G179:P179)</f>
        <v>25</v>
      </c>
      <c r="R179" s="113"/>
      <c r="S179" s="67">
        <v>25</v>
      </c>
      <c r="T179" s="67">
        <v>46</v>
      </c>
      <c r="U179" s="138" t="s">
        <v>1166</v>
      </c>
    </row>
    <row r="180" spans="1:21" ht="47.25" x14ac:dyDescent="0.25">
      <c r="A180" s="126">
        <v>177</v>
      </c>
      <c r="B180" s="106" t="s">
        <v>165</v>
      </c>
      <c r="C180" s="48"/>
      <c r="D180" s="29" t="s">
        <v>146</v>
      </c>
      <c r="E180" s="115">
        <v>6</v>
      </c>
      <c r="F180" s="29" t="s">
        <v>156</v>
      </c>
      <c r="G180" s="135">
        <v>5</v>
      </c>
      <c r="H180" s="135">
        <v>4</v>
      </c>
      <c r="I180" s="135">
        <v>0</v>
      </c>
      <c r="J180" s="135">
        <v>2</v>
      </c>
      <c r="K180" s="135">
        <v>8</v>
      </c>
      <c r="L180" s="135">
        <v>0</v>
      </c>
      <c r="M180" s="135">
        <v>0</v>
      </c>
      <c r="N180" s="135">
        <v>0</v>
      </c>
      <c r="O180" s="135">
        <v>0</v>
      </c>
      <c r="P180" s="135">
        <v>6</v>
      </c>
      <c r="Q180" s="135">
        <v>25</v>
      </c>
      <c r="R180" s="137"/>
      <c r="S180" s="264">
        <v>25</v>
      </c>
      <c r="T180" s="67">
        <v>46</v>
      </c>
      <c r="U180" s="138" t="s">
        <v>1166</v>
      </c>
    </row>
    <row r="181" spans="1:21" ht="31.5" x14ac:dyDescent="0.25">
      <c r="A181" s="126">
        <v>178</v>
      </c>
      <c r="B181" s="136" t="s">
        <v>314</v>
      </c>
      <c r="C181" s="150"/>
      <c r="D181" s="137" t="s">
        <v>315</v>
      </c>
      <c r="E181" s="115">
        <v>6</v>
      </c>
      <c r="F181" s="109" t="s">
        <v>316</v>
      </c>
      <c r="G181" s="107">
        <v>3</v>
      </c>
      <c r="H181" s="107">
        <v>0</v>
      </c>
      <c r="I181" s="107">
        <v>0</v>
      </c>
      <c r="J181" s="107">
        <v>2</v>
      </c>
      <c r="K181" s="107">
        <v>1</v>
      </c>
      <c r="L181" s="107">
        <v>0</v>
      </c>
      <c r="M181" s="107">
        <v>1</v>
      </c>
      <c r="N181" s="107">
        <v>6</v>
      </c>
      <c r="O181" s="107">
        <v>2</v>
      </c>
      <c r="P181" s="107">
        <v>10</v>
      </c>
      <c r="Q181" s="107">
        <f>SUM(G181:P181)</f>
        <v>25</v>
      </c>
      <c r="R181" s="113"/>
      <c r="S181" s="67">
        <v>25</v>
      </c>
      <c r="T181" s="67">
        <v>46</v>
      </c>
      <c r="U181" s="138" t="s">
        <v>1166</v>
      </c>
    </row>
    <row r="182" spans="1:21" ht="31.5" x14ac:dyDescent="0.25">
      <c r="A182" s="126">
        <v>179</v>
      </c>
      <c r="B182" s="128" t="s">
        <v>514</v>
      </c>
      <c r="C182" s="153"/>
      <c r="D182" s="136" t="s">
        <v>506</v>
      </c>
      <c r="E182" s="115">
        <v>6</v>
      </c>
      <c r="F182" s="109" t="s">
        <v>507</v>
      </c>
      <c r="G182" s="135">
        <v>4</v>
      </c>
      <c r="H182" s="135">
        <v>3</v>
      </c>
      <c r="I182" s="135">
        <v>0</v>
      </c>
      <c r="J182" s="135">
        <v>2</v>
      </c>
      <c r="K182" s="135">
        <v>0</v>
      </c>
      <c r="L182" s="135">
        <v>0</v>
      </c>
      <c r="M182" s="135">
        <v>2</v>
      </c>
      <c r="N182" s="135">
        <v>0</v>
      </c>
      <c r="O182" s="126">
        <v>2</v>
      </c>
      <c r="P182" s="135">
        <v>12</v>
      </c>
      <c r="Q182" s="135">
        <f>SUM(G182:P182)</f>
        <v>25</v>
      </c>
      <c r="R182" s="113"/>
      <c r="S182" s="67">
        <v>25</v>
      </c>
      <c r="T182" s="67">
        <v>46</v>
      </c>
      <c r="U182" s="138" t="s">
        <v>1166</v>
      </c>
    </row>
    <row r="183" spans="1:21" ht="31.5" x14ac:dyDescent="0.25">
      <c r="A183" s="126">
        <v>180</v>
      </c>
      <c r="B183" s="130" t="s">
        <v>552</v>
      </c>
      <c r="C183" s="153"/>
      <c r="D183" s="136" t="s">
        <v>553</v>
      </c>
      <c r="E183" s="115">
        <v>6</v>
      </c>
      <c r="F183" s="130" t="s">
        <v>554</v>
      </c>
      <c r="G183" s="126">
        <v>1</v>
      </c>
      <c r="H183" s="126">
        <v>2</v>
      </c>
      <c r="I183" s="126">
        <v>0</v>
      </c>
      <c r="J183" s="126">
        <v>4</v>
      </c>
      <c r="K183" s="126">
        <v>0</v>
      </c>
      <c r="L183" s="126">
        <v>0</v>
      </c>
      <c r="M183" s="126">
        <v>0</v>
      </c>
      <c r="N183" s="126">
        <v>0</v>
      </c>
      <c r="O183" s="126">
        <v>2</v>
      </c>
      <c r="P183" s="126">
        <v>16</v>
      </c>
      <c r="Q183" s="126">
        <v>25</v>
      </c>
      <c r="R183" s="113"/>
      <c r="S183" s="67">
        <v>25</v>
      </c>
      <c r="T183" s="67">
        <v>46</v>
      </c>
      <c r="U183" s="138" t="s">
        <v>1166</v>
      </c>
    </row>
    <row r="184" spans="1:21" ht="31.5" x14ac:dyDescent="0.25">
      <c r="A184" s="126">
        <v>181</v>
      </c>
      <c r="B184" s="137" t="s">
        <v>555</v>
      </c>
      <c r="C184" s="153"/>
      <c r="D184" s="136" t="s">
        <v>553</v>
      </c>
      <c r="E184" s="115">
        <v>6</v>
      </c>
      <c r="F184" s="130" t="s">
        <v>554</v>
      </c>
      <c r="G184" s="107">
        <v>1</v>
      </c>
      <c r="H184" s="107">
        <v>2</v>
      </c>
      <c r="I184" s="107">
        <v>0</v>
      </c>
      <c r="J184" s="107">
        <v>4</v>
      </c>
      <c r="K184" s="107">
        <v>0</v>
      </c>
      <c r="L184" s="107">
        <v>0</v>
      </c>
      <c r="M184" s="107">
        <v>0</v>
      </c>
      <c r="N184" s="107">
        <v>0</v>
      </c>
      <c r="O184" s="107">
        <v>2</v>
      </c>
      <c r="P184" s="107">
        <v>16</v>
      </c>
      <c r="Q184" s="107">
        <v>25</v>
      </c>
      <c r="R184" s="113"/>
      <c r="S184" s="67">
        <v>25</v>
      </c>
      <c r="T184" s="67">
        <v>46</v>
      </c>
      <c r="U184" s="138" t="s">
        <v>1166</v>
      </c>
    </row>
    <row r="185" spans="1:21" ht="31.5" x14ac:dyDescent="0.25">
      <c r="A185" s="126">
        <v>182</v>
      </c>
      <c r="B185" s="130" t="s">
        <v>663</v>
      </c>
      <c r="C185" s="116"/>
      <c r="D185" s="184" t="s">
        <v>664</v>
      </c>
      <c r="E185" s="115">
        <v>6</v>
      </c>
      <c r="F185" s="130" t="s">
        <v>665</v>
      </c>
      <c r="G185" s="107">
        <v>3</v>
      </c>
      <c r="H185" s="107">
        <v>2</v>
      </c>
      <c r="I185" s="107">
        <v>1</v>
      </c>
      <c r="J185" s="107">
        <v>0</v>
      </c>
      <c r="K185" s="107">
        <v>6</v>
      </c>
      <c r="L185" s="107">
        <v>0</v>
      </c>
      <c r="M185" s="107">
        <v>3</v>
      </c>
      <c r="N185" s="107">
        <v>4</v>
      </c>
      <c r="O185" s="107">
        <v>4</v>
      </c>
      <c r="P185" s="107">
        <v>2</v>
      </c>
      <c r="Q185" s="107">
        <v>25</v>
      </c>
      <c r="R185" s="113"/>
      <c r="S185" s="67">
        <v>25</v>
      </c>
      <c r="T185" s="67">
        <v>46</v>
      </c>
      <c r="U185" s="138" t="s">
        <v>1166</v>
      </c>
    </row>
    <row r="186" spans="1:21" ht="31.5" x14ac:dyDescent="0.25">
      <c r="A186" s="126">
        <v>183</v>
      </c>
      <c r="B186" s="127" t="s">
        <v>118</v>
      </c>
      <c r="C186" s="150"/>
      <c r="D186" s="136" t="s">
        <v>110</v>
      </c>
      <c r="E186" s="115">
        <v>6</v>
      </c>
      <c r="F186" s="109" t="s">
        <v>117</v>
      </c>
      <c r="G186" s="135">
        <v>4</v>
      </c>
      <c r="H186" s="135">
        <v>5</v>
      </c>
      <c r="I186" s="135">
        <v>1</v>
      </c>
      <c r="J186" s="135">
        <v>2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  <c r="P186" s="135">
        <v>12</v>
      </c>
      <c r="Q186" s="135">
        <v>24</v>
      </c>
      <c r="R186" s="113"/>
      <c r="S186" s="67">
        <v>24</v>
      </c>
      <c r="T186" s="67">
        <v>47</v>
      </c>
      <c r="U186" s="138" t="s">
        <v>1166</v>
      </c>
    </row>
    <row r="187" spans="1:21" ht="31.5" x14ac:dyDescent="0.25">
      <c r="A187" s="126">
        <v>184</v>
      </c>
      <c r="B187" s="29" t="s">
        <v>193</v>
      </c>
      <c r="C187" s="48"/>
      <c r="D187" s="106" t="s">
        <v>194</v>
      </c>
      <c r="E187" s="115">
        <v>6</v>
      </c>
      <c r="F187" s="29" t="s">
        <v>195</v>
      </c>
      <c r="G187" s="135">
        <v>1</v>
      </c>
      <c r="H187" s="135">
        <v>2</v>
      </c>
      <c r="I187" s="135">
        <v>1</v>
      </c>
      <c r="J187" s="135">
        <v>1</v>
      </c>
      <c r="K187" s="135">
        <v>1</v>
      </c>
      <c r="L187" s="135">
        <v>0</v>
      </c>
      <c r="M187" s="135">
        <v>2</v>
      </c>
      <c r="N187" s="135">
        <v>4</v>
      </c>
      <c r="O187" s="135">
        <v>4</v>
      </c>
      <c r="P187" s="135">
        <v>8</v>
      </c>
      <c r="Q187" s="135">
        <v>24</v>
      </c>
      <c r="R187" s="113"/>
      <c r="S187" s="67">
        <v>24</v>
      </c>
      <c r="T187" s="67">
        <v>47</v>
      </c>
      <c r="U187" s="138" t="s">
        <v>1166</v>
      </c>
    </row>
    <row r="188" spans="1:21" ht="31.5" x14ac:dyDescent="0.25">
      <c r="A188" s="126">
        <v>185</v>
      </c>
      <c r="B188" s="130" t="s">
        <v>585</v>
      </c>
      <c r="C188" s="153"/>
      <c r="D188" s="130" t="s">
        <v>581</v>
      </c>
      <c r="E188" s="115">
        <v>6</v>
      </c>
      <c r="F188" s="130" t="s">
        <v>582</v>
      </c>
      <c r="G188" s="126">
        <v>5</v>
      </c>
      <c r="H188" s="126">
        <v>6</v>
      </c>
      <c r="I188" s="126">
        <v>0</v>
      </c>
      <c r="J188" s="126">
        <v>2</v>
      </c>
      <c r="K188" s="126">
        <v>0</v>
      </c>
      <c r="L188" s="126">
        <v>0</v>
      </c>
      <c r="M188" s="126">
        <v>5</v>
      </c>
      <c r="N188" s="126">
        <v>0</v>
      </c>
      <c r="O188" s="126">
        <v>2</v>
      </c>
      <c r="P188" s="126">
        <v>4</v>
      </c>
      <c r="Q188" s="126">
        <v>24</v>
      </c>
      <c r="R188" s="113"/>
      <c r="S188" s="67">
        <v>24</v>
      </c>
      <c r="T188" s="67">
        <v>47</v>
      </c>
      <c r="U188" s="138" t="s">
        <v>1166</v>
      </c>
    </row>
    <row r="189" spans="1:21" ht="32.25" customHeight="1" x14ac:dyDescent="0.25">
      <c r="A189" s="126">
        <v>186</v>
      </c>
      <c r="B189" s="130" t="s">
        <v>782</v>
      </c>
      <c r="C189" s="153"/>
      <c r="D189" s="130" t="s">
        <v>777</v>
      </c>
      <c r="E189" s="115">
        <v>6</v>
      </c>
      <c r="F189" s="130" t="s">
        <v>783</v>
      </c>
      <c r="G189" s="107">
        <v>4</v>
      </c>
      <c r="H189" s="107">
        <v>3</v>
      </c>
      <c r="I189" s="107">
        <v>2</v>
      </c>
      <c r="J189" s="107">
        <v>2</v>
      </c>
      <c r="K189" s="107">
        <v>0</v>
      </c>
      <c r="L189" s="107">
        <v>6</v>
      </c>
      <c r="M189" s="107">
        <v>2</v>
      </c>
      <c r="N189" s="107">
        <v>0</v>
      </c>
      <c r="O189" s="107">
        <v>2</v>
      </c>
      <c r="P189" s="107">
        <v>2</v>
      </c>
      <c r="Q189" s="107">
        <v>24</v>
      </c>
      <c r="R189" s="113"/>
      <c r="S189" s="67">
        <v>24</v>
      </c>
      <c r="T189" s="67">
        <v>47</v>
      </c>
      <c r="U189" s="138" t="s">
        <v>1166</v>
      </c>
    </row>
    <row r="190" spans="1:21" ht="32.25" customHeight="1" x14ac:dyDescent="0.25">
      <c r="A190" s="126">
        <v>187</v>
      </c>
      <c r="B190" s="130" t="s">
        <v>855</v>
      </c>
      <c r="C190" s="153"/>
      <c r="D190" s="156" t="s">
        <v>847</v>
      </c>
      <c r="E190" s="115">
        <v>6</v>
      </c>
      <c r="F190" s="130" t="s">
        <v>848</v>
      </c>
      <c r="G190" s="135">
        <v>2</v>
      </c>
      <c r="H190" s="135">
        <v>0</v>
      </c>
      <c r="I190" s="135">
        <v>2</v>
      </c>
      <c r="J190" s="135">
        <v>2</v>
      </c>
      <c r="K190" s="135">
        <v>0</v>
      </c>
      <c r="L190" s="135">
        <v>0</v>
      </c>
      <c r="M190" s="135">
        <v>1</v>
      </c>
      <c r="N190" s="135">
        <v>4</v>
      </c>
      <c r="O190" s="135">
        <v>1</v>
      </c>
      <c r="P190" s="135">
        <v>12</v>
      </c>
      <c r="Q190" s="135">
        <v>24</v>
      </c>
      <c r="R190" s="113"/>
      <c r="S190" s="67">
        <v>24</v>
      </c>
      <c r="T190" s="67">
        <v>47</v>
      </c>
      <c r="U190" s="138" t="s">
        <v>1166</v>
      </c>
    </row>
    <row r="191" spans="1:21" ht="30.75" customHeight="1" x14ac:dyDescent="0.25">
      <c r="A191" s="126">
        <v>188</v>
      </c>
      <c r="B191" s="130" t="s">
        <v>51</v>
      </c>
      <c r="C191" s="153"/>
      <c r="D191" s="130" t="s">
        <v>46</v>
      </c>
      <c r="E191" s="115">
        <v>6</v>
      </c>
      <c r="F191" s="130" t="s">
        <v>47</v>
      </c>
      <c r="G191" s="107">
        <v>5</v>
      </c>
      <c r="H191" s="107">
        <v>3</v>
      </c>
      <c r="I191" s="107">
        <v>0</v>
      </c>
      <c r="J191" s="107">
        <v>0</v>
      </c>
      <c r="K191" s="107">
        <v>1</v>
      </c>
      <c r="L191" s="107">
        <v>0</v>
      </c>
      <c r="M191" s="107">
        <v>5</v>
      </c>
      <c r="N191" s="107">
        <v>0</v>
      </c>
      <c r="O191" s="107">
        <v>2</v>
      </c>
      <c r="P191" s="107">
        <v>4</v>
      </c>
      <c r="Q191" s="107">
        <v>23</v>
      </c>
      <c r="R191" s="113"/>
      <c r="S191" s="67">
        <v>23</v>
      </c>
      <c r="T191" s="67">
        <v>48</v>
      </c>
      <c r="U191" s="138" t="s">
        <v>1166</v>
      </c>
    </row>
    <row r="192" spans="1:21" ht="30.75" customHeight="1" x14ac:dyDescent="0.25">
      <c r="A192" s="126">
        <v>189</v>
      </c>
      <c r="B192" s="130" t="s">
        <v>120</v>
      </c>
      <c r="C192" s="153"/>
      <c r="D192" s="130" t="s">
        <v>110</v>
      </c>
      <c r="E192" s="115">
        <v>6</v>
      </c>
      <c r="F192" s="130" t="s">
        <v>117</v>
      </c>
      <c r="G192" s="135">
        <v>4</v>
      </c>
      <c r="H192" s="135">
        <v>5</v>
      </c>
      <c r="I192" s="135">
        <v>2</v>
      </c>
      <c r="J192" s="135">
        <v>2</v>
      </c>
      <c r="K192" s="135">
        <v>0</v>
      </c>
      <c r="L192" s="135">
        <v>0</v>
      </c>
      <c r="M192" s="135">
        <v>0</v>
      </c>
      <c r="N192" s="135">
        <v>2</v>
      </c>
      <c r="O192" s="135">
        <v>0</v>
      </c>
      <c r="P192" s="135">
        <v>8</v>
      </c>
      <c r="Q192" s="135">
        <v>23</v>
      </c>
      <c r="R192" s="113"/>
      <c r="S192" s="67">
        <v>23</v>
      </c>
      <c r="T192" s="67">
        <v>48</v>
      </c>
      <c r="U192" s="138" t="s">
        <v>1166</v>
      </c>
    </row>
    <row r="193" spans="1:21" ht="33" customHeight="1" x14ac:dyDescent="0.25">
      <c r="A193" s="126">
        <v>190</v>
      </c>
      <c r="B193" s="137" t="s">
        <v>123</v>
      </c>
      <c r="C193" s="153"/>
      <c r="D193" s="137" t="s">
        <v>110</v>
      </c>
      <c r="E193" s="115">
        <v>6</v>
      </c>
      <c r="F193" s="139" t="s">
        <v>117</v>
      </c>
      <c r="G193" s="126">
        <v>1</v>
      </c>
      <c r="H193" s="126">
        <v>3</v>
      </c>
      <c r="I193" s="126">
        <v>0</v>
      </c>
      <c r="J193" s="126">
        <v>2</v>
      </c>
      <c r="K193" s="126">
        <v>0</v>
      </c>
      <c r="L193" s="126">
        <v>0</v>
      </c>
      <c r="M193" s="126">
        <v>5</v>
      </c>
      <c r="N193" s="126">
        <v>2</v>
      </c>
      <c r="O193" s="107">
        <v>0</v>
      </c>
      <c r="P193" s="126">
        <v>10</v>
      </c>
      <c r="Q193" s="126">
        <v>23</v>
      </c>
      <c r="R193" s="113"/>
      <c r="S193" s="67">
        <v>23</v>
      </c>
      <c r="T193" s="67">
        <v>48</v>
      </c>
      <c r="U193" s="138" t="s">
        <v>1166</v>
      </c>
    </row>
    <row r="194" spans="1:21" ht="33.75" customHeight="1" x14ac:dyDescent="0.25">
      <c r="A194" s="126">
        <v>191</v>
      </c>
      <c r="B194" s="130" t="s">
        <v>556</v>
      </c>
      <c r="C194" s="150"/>
      <c r="D194" s="130" t="s">
        <v>553</v>
      </c>
      <c r="E194" s="135">
        <v>6</v>
      </c>
      <c r="F194" s="109" t="s">
        <v>554</v>
      </c>
      <c r="G194" s="107">
        <v>1</v>
      </c>
      <c r="H194" s="107">
        <v>0</v>
      </c>
      <c r="I194" s="107">
        <v>0</v>
      </c>
      <c r="J194" s="107">
        <v>4</v>
      </c>
      <c r="K194" s="107">
        <v>0</v>
      </c>
      <c r="L194" s="107">
        <v>0</v>
      </c>
      <c r="M194" s="107">
        <v>0</v>
      </c>
      <c r="N194" s="107">
        <v>0</v>
      </c>
      <c r="O194" s="107">
        <v>2</v>
      </c>
      <c r="P194" s="126">
        <v>16</v>
      </c>
      <c r="Q194" s="107">
        <v>23</v>
      </c>
      <c r="R194" s="113"/>
      <c r="S194" s="67">
        <v>23</v>
      </c>
      <c r="T194" s="67">
        <v>48</v>
      </c>
      <c r="U194" s="138" t="s">
        <v>1166</v>
      </c>
    </row>
    <row r="195" spans="1:21" ht="31.5" x14ac:dyDescent="0.25">
      <c r="A195" s="126">
        <v>192</v>
      </c>
      <c r="B195" s="130" t="s">
        <v>557</v>
      </c>
      <c r="C195" s="150"/>
      <c r="D195" s="130" t="s">
        <v>553</v>
      </c>
      <c r="E195" s="135">
        <v>6</v>
      </c>
      <c r="F195" s="130" t="s">
        <v>554</v>
      </c>
      <c r="G195" s="126">
        <v>1</v>
      </c>
      <c r="H195" s="126">
        <v>0</v>
      </c>
      <c r="I195" s="126">
        <v>0</v>
      </c>
      <c r="J195" s="126">
        <v>4</v>
      </c>
      <c r="K195" s="126">
        <v>0</v>
      </c>
      <c r="L195" s="126">
        <v>0</v>
      </c>
      <c r="M195" s="126">
        <v>0</v>
      </c>
      <c r="N195" s="126">
        <v>0</v>
      </c>
      <c r="O195" s="126">
        <v>2</v>
      </c>
      <c r="P195" s="126">
        <v>16</v>
      </c>
      <c r="Q195" s="126">
        <v>23</v>
      </c>
      <c r="R195" s="138"/>
      <c r="S195" s="67">
        <v>23</v>
      </c>
      <c r="T195" s="67">
        <v>48</v>
      </c>
      <c r="U195" s="138" t="s">
        <v>1166</v>
      </c>
    </row>
    <row r="196" spans="1:21" ht="31.5" x14ac:dyDescent="0.25">
      <c r="A196" s="126">
        <v>193</v>
      </c>
      <c r="B196" s="165" t="s">
        <v>558</v>
      </c>
      <c r="C196" s="150"/>
      <c r="D196" s="130" t="s">
        <v>553</v>
      </c>
      <c r="E196" s="189">
        <v>6</v>
      </c>
      <c r="F196" s="130" t="s">
        <v>554</v>
      </c>
      <c r="G196" s="126">
        <v>1</v>
      </c>
      <c r="H196" s="126">
        <v>0</v>
      </c>
      <c r="I196" s="126">
        <v>0</v>
      </c>
      <c r="J196" s="126">
        <v>4</v>
      </c>
      <c r="K196" s="126">
        <v>0</v>
      </c>
      <c r="L196" s="126">
        <v>0</v>
      </c>
      <c r="M196" s="126">
        <v>0</v>
      </c>
      <c r="N196" s="126">
        <v>0</v>
      </c>
      <c r="O196" s="126">
        <v>2</v>
      </c>
      <c r="P196" s="126">
        <v>16</v>
      </c>
      <c r="Q196" s="126">
        <v>23</v>
      </c>
      <c r="R196" s="113"/>
      <c r="S196" s="67">
        <v>23</v>
      </c>
      <c r="T196" s="67">
        <v>48</v>
      </c>
      <c r="U196" s="138" t="s">
        <v>1166</v>
      </c>
    </row>
    <row r="197" spans="1:21" ht="31.5" x14ac:dyDescent="0.25">
      <c r="A197" s="126">
        <v>194</v>
      </c>
      <c r="B197" s="165" t="s">
        <v>859</v>
      </c>
      <c r="C197" s="152"/>
      <c r="D197" s="156" t="s">
        <v>847</v>
      </c>
      <c r="E197" s="189">
        <v>6</v>
      </c>
      <c r="F197" s="109" t="s">
        <v>848</v>
      </c>
      <c r="G197" s="135">
        <v>1</v>
      </c>
      <c r="H197" s="135">
        <v>3</v>
      </c>
      <c r="I197" s="135">
        <v>0</v>
      </c>
      <c r="J197" s="135">
        <v>2</v>
      </c>
      <c r="K197" s="135">
        <v>3</v>
      </c>
      <c r="L197" s="135">
        <v>0</v>
      </c>
      <c r="M197" s="135">
        <v>1</v>
      </c>
      <c r="N197" s="135">
        <v>5</v>
      </c>
      <c r="O197" s="107">
        <v>2</v>
      </c>
      <c r="P197" s="135">
        <v>6</v>
      </c>
      <c r="Q197" s="135">
        <v>23</v>
      </c>
      <c r="R197" s="113"/>
      <c r="S197" s="67">
        <v>23</v>
      </c>
      <c r="T197" s="67">
        <v>48</v>
      </c>
      <c r="U197" s="138" t="s">
        <v>1166</v>
      </c>
    </row>
    <row r="198" spans="1:21" ht="31.5" x14ac:dyDescent="0.25">
      <c r="A198" s="126">
        <v>195</v>
      </c>
      <c r="B198" s="165" t="s">
        <v>45</v>
      </c>
      <c r="C198" s="150"/>
      <c r="D198" s="130" t="s">
        <v>46</v>
      </c>
      <c r="E198" s="189">
        <v>6</v>
      </c>
      <c r="F198" s="130" t="s">
        <v>47</v>
      </c>
      <c r="G198" s="126">
        <v>3</v>
      </c>
      <c r="H198" s="126">
        <v>3</v>
      </c>
      <c r="I198" s="126">
        <v>0</v>
      </c>
      <c r="J198" s="126">
        <v>2</v>
      </c>
      <c r="K198" s="126">
        <v>0</v>
      </c>
      <c r="L198" s="126">
        <v>0</v>
      </c>
      <c r="M198" s="126">
        <v>2</v>
      </c>
      <c r="N198" s="126">
        <v>2</v>
      </c>
      <c r="O198" s="126">
        <v>2</v>
      </c>
      <c r="P198" s="126">
        <v>8</v>
      </c>
      <c r="Q198" s="126">
        <v>22</v>
      </c>
      <c r="R198" s="113"/>
      <c r="S198" s="67">
        <v>22</v>
      </c>
      <c r="T198" s="67">
        <v>49</v>
      </c>
      <c r="U198" s="138" t="s">
        <v>1166</v>
      </c>
    </row>
    <row r="199" spans="1:21" ht="31.5" x14ac:dyDescent="0.25">
      <c r="A199" s="126">
        <v>196</v>
      </c>
      <c r="B199" s="167" t="s">
        <v>428</v>
      </c>
      <c r="C199" s="150"/>
      <c r="D199" s="81" t="s">
        <v>426</v>
      </c>
      <c r="E199" s="189">
        <v>6</v>
      </c>
      <c r="F199" s="81" t="s">
        <v>427</v>
      </c>
      <c r="G199" s="84">
        <v>3</v>
      </c>
      <c r="H199" s="84">
        <v>2</v>
      </c>
      <c r="I199" s="84">
        <v>0</v>
      </c>
      <c r="J199" s="84">
        <v>0</v>
      </c>
      <c r="K199" s="84">
        <v>0</v>
      </c>
      <c r="L199" s="84">
        <v>0</v>
      </c>
      <c r="M199" s="84">
        <v>5</v>
      </c>
      <c r="N199" s="84">
        <v>8</v>
      </c>
      <c r="O199" s="84">
        <v>0</v>
      </c>
      <c r="P199" s="84">
        <v>4</v>
      </c>
      <c r="Q199" s="84">
        <v>22</v>
      </c>
      <c r="R199" s="137"/>
      <c r="S199" s="264">
        <v>22</v>
      </c>
      <c r="T199" s="67">
        <v>49</v>
      </c>
      <c r="U199" s="138" t="s">
        <v>1166</v>
      </c>
    </row>
    <row r="200" spans="1:21" ht="31.5" x14ac:dyDescent="0.25">
      <c r="A200" s="126">
        <v>197</v>
      </c>
      <c r="B200" s="169" t="s">
        <v>434</v>
      </c>
      <c r="C200" s="150"/>
      <c r="D200" s="81" t="s">
        <v>426</v>
      </c>
      <c r="E200" s="189">
        <v>6</v>
      </c>
      <c r="F200" s="81" t="s">
        <v>427</v>
      </c>
      <c r="G200" s="86">
        <v>4</v>
      </c>
      <c r="H200" s="86">
        <v>5</v>
      </c>
      <c r="I200" s="86">
        <v>1</v>
      </c>
      <c r="J200" s="86">
        <v>2</v>
      </c>
      <c r="K200" s="86">
        <v>2</v>
      </c>
      <c r="L200" s="86">
        <v>0</v>
      </c>
      <c r="M200" s="86">
        <v>0</v>
      </c>
      <c r="N200" s="86">
        <v>0</v>
      </c>
      <c r="O200" s="86">
        <v>0</v>
      </c>
      <c r="P200" s="86">
        <v>8</v>
      </c>
      <c r="Q200" s="86">
        <v>22</v>
      </c>
      <c r="R200" s="113"/>
      <c r="S200" s="67">
        <v>22</v>
      </c>
      <c r="T200" s="67">
        <v>49</v>
      </c>
      <c r="U200" s="138" t="s">
        <v>1166</v>
      </c>
    </row>
    <row r="201" spans="1:21" ht="31.5" x14ac:dyDescent="0.25">
      <c r="A201" s="126">
        <v>198</v>
      </c>
      <c r="B201" s="165" t="s">
        <v>1045</v>
      </c>
      <c r="C201" s="150"/>
      <c r="D201" s="130" t="s">
        <v>1046</v>
      </c>
      <c r="E201" s="189">
        <v>6</v>
      </c>
      <c r="F201" s="130" t="s">
        <v>1047</v>
      </c>
      <c r="G201" s="107">
        <v>1</v>
      </c>
      <c r="H201" s="107">
        <v>3</v>
      </c>
      <c r="I201" s="107">
        <v>0</v>
      </c>
      <c r="J201" s="107">
        <v>4</v>
      </c>
      <c r="K201" s="107">
        <v>0</v>
      </c>
      <c r="L201" s="107">
        <v>0</v>
      </c>
      <c r="M201" s="107">
        <v>0</v>
      </c>
      <c r="N201" s="107">
        <v>8</v>
      </c>
      <c r="O201" s="107">
        <v>0</v>
      </c>
      <c r="P201" s="126">
        <v>6</v>
      </c>
      <c r="Q201" s="107">
        <v>22</v>
      </c>
      <c r="R201" s="113"/>
      <c r="S201" s="67">
        <v>22</v>
      </c>
      <c r="T201" s="67">
        <v>49</v>
      </c>
      <c r="U201" s="138" t="s">
        <v>1166</v>
      </c>
    </row>
    <row r="202" spans="1:21" ht="31.5" x14ac:dyDescent="0.25">
      <c r="A202" s="126">
        <v>199</v>
      </c>
      <c r="B202" s="81" t="s">
        <v>430</v>
      </c>
      <c r="C202" s="153"/>
      <c r="D202" s="82" t="s">
        <v>426</v>
      </c>
      <c r="E202" s="147">
        <v>6</v>
      </c>
      <c r="F202" s="81" t="s">
        <v>427</v>
      </c>
      <c r="G202" s="84">
        <v>2</v>
      </c>
      <c r="H202" s="84">
        <v>2</v>
      </c>
      <c r="I202" s="84">
        <v>0</v>
      </c>
      <c r="J202" s="84">
        <v>0</v>
      </c>
      <c r="K202" s="84">
        <v>2</v>
      </c>
      <c r="L202" s="84">
        <v>0</v>
      </c>
      <c r="M202" s="84">
        <v>3</v>
      </c>
      <c r="N202" s="84">
        <v>6</v>
      </c>
      <c r="O202" s="84">
        <v>2</v>
      </c>
      <c r="P202" s="84">
        <v>4</v>
      </c>
      <c r="Q202" s="84">
        <v>21</v>
      </c>
      <c r="R202" s="113"/>
      <c r="S202" s="67">
        <v>21</v>
      </c>
      <c r="T202" s="67">
        <v>50</v>
      </c>
      <c r="U202" s="138" t="s">
        <v>1166</v>
      </c>
    </row>
    <row r="203" spans="1:21" ht="31.5" x14ac:dyDescent="0.25">
      <c r="A203" s="126">
        <v>200</v>
      </c>
      <c r="B203" s="137" t="s">
        <v>837</v>
      </c>
      <c r="C203" s="153"/>
      <c r="D203" s="142" t="s">
        <v>835</v>
      </c>
      <c r="E203" s="147">
        <v>6</v>
      </c>
      <c r="F203" s="130" t="s">
        <v>836</v>
      </c>
      <c r="G203" s="126">
        <v>2</v>
      </c>
      <c r="H203" s="126">
        <v>3</v>
      </c>
      <c r="I203" s="126">
        <v>0</v>
      </c>
      <c r="J203" s="126">
        <v>0</v>
      </c>
      <c r="K203" s="126">
        <v>0</v>
      </c>
      <c r="L203" s="126">
        <v>0</v>
      </c>
      <c r="M203" s="126">
        <v>5</v>
      </c>
      <c r="N203" s="126">
        <v>5</v>
      </c>
      <c r="O203" s="126">
        <v>0</v>
      </c>
      <c r="P203" s="126">
        <v>6</v>
      </c>
      <c r="Q203" s="126">
        <v>21</v>
      </c>
      <c r="R203" s="113"/>
      <c r="S203" s="67">
        <v>21</v>
      </c>
      <c r="T203" s="67">
        <v>50</v>
      </c>
      <c r="U203" s="138" t="s">
        <v>1166</v>
      </c>
    </row>
    <row r="204" spans="1:21" ht="31.5" x14ac:dyDescent="0.25">
      <c r="A204" s="126">
        <v>201</v>
      </c>
      <c r="B204" s="130" t="s">
        <v>896</v>
      </c>
      <c r="C204" s="145"/>
      <c r="D204" s="136" t="s">
        <v>1125</v>
      </c>
      <c r="E204" s="147">
        <v>6</v>
      </c>
      <c r="F204" s="130" t="s">
        <v>898</v>
      </c>
      <c r="G204" s="126">
        <v>3</v>
      </c>
      <c r="H204" s="126">
        <v>4</v>
      </c>
      <c r="I204" s="126">
        <v>0</v>
      </c>
      <c r="J204" s="126">
        <v>2</v>
      </c>
      <c r="K204" s="126">
        <v>0</v>
      </c>
      <c r="L204" s="126">
        <v>0</v>
      </c>
      <c r="M204" s="126">
        <v>2</v>
      </c>
      <c r="N204" s="126">
        <v>8</v>
      </c>
      <c r="O204" s="126">
        <v>0</v>
      </c>
      <c r="P204" s="126">
        <v>2</v>
      </c>
      <c r="Q204" s="126">
        <v>21</v>
      </c>
      <c r="R204" s="113"/>
      <c r="S204" s="67">
        <v>21</v>
      </c>
      <c r="T204" s="67">
        <v>50</v>
      </c>
      <c r="U204" s="138" t="s">
        <v>1166</v>
      </c>
    </row>
    <row r="205" spans="1:21" ht="31.5" x14ac:dyDescent="0.25">
      <c r="A205" s="126">
        <v>202</v>
      </c>
      <c r="B205" s="137" t="s">
        <v>899</v>
      </c>
      <c r="C205" s="126"/>
      <c r="D205" s="130" t="s">
        <v>1125</v>
      </c>
      <c r="E205" s="135">
        <v>6</v>
      </c>
      <c r="F205" s="139" t="s">
        <v>898</v>
      </c>
      <c r="G205" s="126">
        <v>3</v>
      </c>
      <c r="H205" s="126">
        <v>3</v>
      </c>
      <c r="I205" s="126">
        <v>0</v>
      </c>
      <c r="J205" s="126">
        <v>0</v>
      </c>
      <c r="K205" s="126">
        <v>0</v>
      </c>
      <c r="L205" s="126">
        <v>0</v>
      </c>
      <c r="M205" s="126">
        <v>5</v>
      </c>
      <c r="N205" s="126">
        <v>8</v>
      </c>
      <c r="O205" s="126">
        <v>0</v>
      </c>
      <c r="P205" s="126">
        <v>2</v>
      </c>
      <c r="Q205" s="126">
        <v>21</v>
      </c>
      <c r="R205" s="113"/>
      <c r="S205" s="67">
        <v>21</v>
      </c>
      <c r="T205" s="67">
        <v>50</v>
      </c>
      <c r="U205" s="138" t="s">
        <v>1166</v>
      </c>
    </row>
    <row r="206" spans="1:21" ht="31.5" x14ac:dyDescent="0.25">
      <c r="A206" s="126">
        <v>203</v>
      </c>
      <c r="B206" s="81" t="s">
        <v>431</v>
      </c>
      <c r="C206" s="153"/>
      <c r="D206" s="81" t="s">
        <v>426</v>
      </c>
      <c r="E206" s="135">
        <v>6</v>
      </c>
      <c r="F206" s="81" t="s">
        <v>427</v>
      </c>
      <c r="G206" s="84">
        <v>3</v>
      </c>
      <c r="H206" s="84">
        <v>2</v>
      </c>
      <c r="I206" s="84">
        <v>0</v>
      </c>
      <c r="J206" s="84">
        <v>2</v>
      </c>
      <c r="K206" s="84">
        <v>0</v>
      </c>
      <c r="L206" s="84">
        <v>0</v>
      </c>
      <c r="M206" s="84">
        <v>3</v>
      </c>
      <c r="N206" s="84">
        <v>2</v>
      </c>
      <c r="O206" s="84">
        <v>0</v>
      </c>
      <c r="P206" s="84">
        <v>8</v>
      </c>
      <c r="Q206" s="84">
        <v>20</v>
      </c>
      <c r="R206" s="138"/>
      <c r="S206" s="67">
        <v>20</v>
      </c>
      <c r="T206" s="67">
        <v>51</v>
      </c>
      <c r="U206" s="138" t="s">
        <v>1166</v>
      </c>
    </row>
    <row r="207" spans="1:21" ht="31.5" x14ac:dyDescent="0.25">
      <c r="A207" s="126">
        <v>204</v>
      </c>
      <c r="B207" s="247" t="s">
        <v>1163</v>
      </c>
      <c r="C207" s="156"/>
      <c r="D207" s="262" t="s">
        <v>725</v>
      </c>
      <c r="E207" s="135">
        <v>6</v>
      </c>
      <c r="F207" s="104" t="s">
        <v>726</v>
      </c>
      <c r="G207" s="95">
        <v>2</v>
      </c>
      <c r="H207" s="95">
        <v>3</v>
      </c>
      <c r="I207" s="95">
        <v>2</v>
      </c>
      <c r="J207" s="95">
        <v>1</v>
      </c>
      <c r="K207" s="95">
        <v>0</v>
      </c>
      <c r="L207" s="95">
        <v>0</v>
      </c>
      <c r="M207" s="95">
        <v>5</v>
      </c>
      <c r="N207" s="95">
        <v>0</v>
      </c>
      <c r="O207" s="95">
        <v>3</v>
      </c>
      <c r="P207" s="95">
        <v>4</v>
      </c>
      <c r="Q207" s="95">
        <v>20</v>
      </c>
      <c r="R207" s="138"/>
      <c r="S207" s="67">
        <v>20</v>
      </c>
      <c r="T207" s="67">
        <v>51</v>
      </c>
      <c r="U207" s="138" t="s">
        <v>1166</v>
      </c>
    </row>
    <row r="208" spans="1:21" ht="31.5" x14ac:dyDescent="0.25">
      <c r="A208" s="126">
        <v>205</v>
      </c>
      <c r="B208" s="137" t="s">
        <v>784</v>
      </c>
      <c r="C208" s="150"/>
      <c r="D208" s="136" t="s">
        <v>777</v>
      </c>
      <c r="E208" s="147">
        <v>6</v>
      </c>
      <c r="F208" s="130" t="s">
        <v>783</v>
      </c>
      <c r="G208" s="126">
        <v>5</v>
      </c>
      <c r="H208" s="126">
        <v>3</v>
      </c>
      <c r="I208" s="126">
        <v>0</v>
      </c>
      <c r="J208" s="126">
        <v>0</v>
      </c>
      <c r="K208" s="126">
        <v>0</v>
      </c>
      <c r="L208" s="126">
        <v>2</v>
      </c>
      <c r="M208" s="126">
        <v>2</v>
      </c>
      <c r="N208" s="126">
        <v>2</v>
      </c>
      <c r="O208" s="126">
        <v>2</v>
      </c>
      <c r="P208" s="126">
        <v>4</v>
      </c>
      <c r="Q208" s="126">
        <v>20</v>
      </c>
      <c r="R208" s="138"/>
      <c r="S208" s="67">
        <v>20</v>
      </c>
      <c r="T208" s="67">
        <v>51</v>
      </c>
      <c r="U208" s="138" t="s">
        <v>1166</v>
      </c>
    </row>
    <row r="209" spans="1:21" ht="31.5" x14ac:dyDescent="0.25">
      <c r="A209" s="126">
        <v>206</v>
      </c>
      <c r="B209" s="130" t="s">
        <v>786</v>
      </c>
      <c r="C209" s="150"/>
      <c r="D209" s="136" t="s">
        <v>777</v>
      </c>
      <c r="E209" s="147">
        <v>6</v>
      </c>
      <c r="F209" s="130" t="s">
        <v>783</v>
      </c>
      <c r="G209" s="126">
        <v>1</v>
      </c>
      <c r="H209" s="126">
        <v>4</v>
      </c>
      <c r="I209" s="126">
        <v>0</v>
      </c>
      <c r="J209" s="126">
        <v>2</v>
      </c>
      <c r="K209" s="126">
        <v>6</v>
      </c>
      <c r="L209" s="126">
        <v>0</v>
      </c>
      <c r="M209" s="126">
        <v>1</v>
      </c>
      <c r="N209" s="126">
        <v>0</v>
      </c>
      <c r="O209" s="126">
        <v>4</v>
      </c>
      <c r="P209" s="126">
        <v>2</v>
      </c>
      <c r="Q209" s="126">
        <v>20</v>
      </c>
      <c r="R209" s="138"/>
      <c r="S209" s="67">
        <v>20</v>
      </c>
      <c r="T209" s="67">
        <v>51</v>
      </c>
      <c r="U209" s="138" t="s">
        <v>1166</v>
      </c>
    </row>
    <row r="210" spans="1:21" ht="31.5" x14ac:dyDescent="0.25">
      <c r="A210" s="126">
        <v>207</v>
      </c>
      <c r="B210" s="137" t="s">
        <v>1025</v>
      </c>
      <c r="C210" s="150"/>
      <c r="D210" s="142" t="s">
        <v>1023</v>
      </c>
      <c r="E210" s="147">
        <v>6</v>
      </c>
      <c r="F210" s="139" t="s">
        <v>1024</v>
      </c>
      <c r="G210" s="68">
        <v>3</v>
      </c>
      <c r="H210" s="68">
        <v>4</v>
      </c>
      <c r="I210" s="68">
        <v>0</v>
      </c>
      <c r="J210" s="68">
        <v>6</v>
      </c>
      <c r="K210" s="68">
        <v>0</v>
      </c>
      <c r="L210" s="68">
        <v>0</v>
      </c>
      <c r="M210" s="68">
        <v>3</v>
      </c>
      <c r="N210" s="68">
        <v>0</v>
      </c>
      <c r="O210" s="68">
        <v>0</v>
      </c>
      <c r="P210" s="68">
        <v>4</v>
      </c>
      <c r="Q210" s="126">
        <f>SUM(G210:P210)</f>
        <v>20</v>
      </c>
      <c r="R210" s="138"/>
      <c r="S210" s="67">
        <v>20</v>
      </c>
      <c r="T210" s="67">
        <v>51</v>
      </c>
      <c r="U210" s="138" t="s">
        <v>1166</v>
      </c>
    </row>
    <row r="211" spans="1:21" ht="31.5" x14ac:dyDescent="0.25">
      <c r="A211" s="126">
        <v>208</v>
      </c>
      <c r="B211" s="130" t="s">
        <v>1049</v>
      </c>
      <c r="C211" s="150"/>
      <c r="D211" s="136" t="s">
        <v>1046</v>
      </c>
      <c r="E211" s="147">
        <v>6</v>
      </c>
      <c r="F211" s="130" t="s">
        <v>1047</v>
      </c>
      <c r="G211" s="126">
        <v>0</v>
      </c>
      <c r="H211" s="126">
        <v>0</v>
      </c>
      <c r="I211" s="126">
        <v>0</v>
      </c>
      <c r="J211" s="126">
        <v>4</v>
      </c>
      <c r="K211" s="126">
        <v>0</v>
      </c>
      <c r="L211" s="126">
        <v>0</v>
      </c>
      <c r="M211" s="126">
        <v>0</v>
      </c>
      <c r="N211" s="126">
        <v>8</v>
      </c>
      <c r="O211" s="126">
        <v>0</v>
      </c>
      <c r="P211" s="126">
        <v>9</v>
      </c>
      <c r="Q211" s="126">
        <v>20</v>
      </c>
      <c r="R211" s="138"/>
      <c r="S211" s="67">
        <v>20</v>
      </c>
      <c r="T211" s="67">
        <v>51</v>
      </c>
      <c r="U211" s="138" t="s">
        <v>1166</v>
      </c>
    </row>
    <row r="212" spans="1:21" ht="31.5" x14ac:dyDescent="0.25">
      <c r="A212" s="126">
        <v>209</v>
      </c>
      <c r="B212" s="130" t="s">
        <v>510</v>
      </c>
      <c r="C212" s="150"/>
      <c r="D212" s="136" t="s">
        <v>506</v>
      </c>
      <c r="E212" s="147">
        <v>6</v>
      </c>
      <c r="F212" s="128" t="s">
        <v>511</v>
      </c>
      <c r="G212" s="126">
        <v>4</v>
      </c>
      <c r="H212" s="126">
        <v>4</v>
      </c>
      <c r="I212" s="126">
        <v>0</v>
      </c>
      <c r="J212" s="126">
        <v>2</v>
      </c>
      <c r="K212" s="126">
        <v>2</v>
      </c>
      <c r="L212" s="126">
        <v>0</v>
      </c>
      <c r="M212" s="126">
        <v>1</v>
      </c>
      <c r="N212" s="126">
        <v>0</v>
      </c>
      <c r="O212" s="126">
        <v>2</v>
      </c>
      <c r="P212" s="126">
        <v>4</v>
      </c>
      <c r="Q212" s="126">
        <f>SUM(G212:P212)</f>
        <v>19</v>
      </c>
      <c r="R212" s="138"/>
      <c r="S212" s="67">
        <v>19</v>
      </c>
      <c r="T212" s="67">
        <v>52</v>
      </c>
      <c r="U212" s="138" t="s">
        <v>1166</v>
      </c>
    </row>
    <row r="213" spans="1:21" ht="31.5" x14ac:dyDescent="0.25">
      <c r="A213" s="126">
        <v>210</v>
      </c>
      <c r="B213" s="130" t="s">
        <v>765</v>
      </c>
      <c r="C213" s="117"/>
      <c r="D213" s="136" t="s">
        <v>766</v>
      </c>
      <c r="E213" s="147">
        <v>6</v>
      </c>
      <c r="F213" s="130" t="s">
        <v>767</v>
      </c>
      <c r="G213" s="126">
        <v>3</v>
      </c>
      <c r="H213" s="126">
        <v>3</v>
      </c>
      <c r="I213" s="126">
        <v>2</v>
      </c>
      <c r="J213" s="126">
        <v>0</v>
      </c>
      <c r="K213" s="126">
        <v>0</v>
      </c>
      <c r="L213" s="126">
        <v>0</v>
      </c>
      <c r="M213" s="126">
        <v>3</v>
      </c>
      <c r="N213" s="126">
        <v>3</v>
      </c>
      <c r="O213" s="126">
        <v>1</v>
      </c>
      <c r="P213" s="126">
        <v>4</v>
      </c>
      <c r="Q213" s="126">
        <f>SUM(G213:P213)</f>
        <v>19</v>
      </c>
      <c r="R213" s="138"/>
      <c r="S213" s="67">
        <v>19</v>
      </c>
      <c r="T213" s="67">
        <v>52</v>
      </c>
      <c r="U213" s="138" t="s">
        <v>1166</v>
      </c>
    </row>
    <row r="214" spans="1:21" ht="31.5" x14ac:dyDescent="0.25">
      <c r="A214" s="126">
        <v>211</v>
      </c>
      <c r="B214" s="130" t="s">
        <v>827</v>
      </c>
      <c r="C214" s="150"/>
      <c r="D214" s="136" t="s">
        <v>828</v>
      </c>
      <c r="E214" s="147">
        <v>6</v>
      </c>
      <c r="F214" s="130" t="s">
        <v>829</v>
      </c>
      <c r="G214" s="126">
        <v>2</v>
      </c>
      <c r="H214" s="126">
        <v>2</v>
      </c>
      <c r="I214" s="126">
        <v>0</v>
      </c>
      <c r="J214" s="126">
        <v>2</v>
      </c>
      <c r="K214" s="126">
        <v>0</v>
      </c>
      <c r="L214" s="126">
        <v>0</v>
      </c>
      <c r="M214" s="126">
        <v>5</v>
      </c>
      <c r="N214" s="126">
        <v>2</v>
      </c>
      <c r="O214" s="126">
        <v>2</v>
      </c>
      <c r="P214" s="126">
        <v>4</v>
      </c>
      <c r="Q214" s="126">
        <v>19</v>
      </c>
      <c r="R214" s="138"/>
      <c r="S214" s="67">
        <v>19</v>
      </c>
      <c r="T214" s="67">
        <v>52</v>
      </c>
      <c r="U214" s="138" t="s">
        <v>1166</v>
      </c>
    </row>
    <row r="215" spans="1:21" ht="31.5" x14ac:dyDescent="0.25">
      <c r="A215" s="126">
        <v>212</v>
      </c>
      <c r="B215" s="137" t="s">
        <v>862</v>
      </c>
      <c r="C215" s="150"/>
      <c r="D215" s="184" t="s">
        <v>847</v>
      </c>
      <c r="E215" s="147">
        <v>6</v>
      </c>
      <c r="F215" s="130" t="s">
        <v>848</v>
      </c>
      <c r="G215" s="126">
        <v>2</v>
      </c>
      <c r="H215" s="126">
        <v>1</v>
      </c>
      <c r="I215" s="126">
        <v>0</v>
      </c>
      <c r="J215" s="126">
        <v>2</v>
      </c>
      <c r="K215" s="126">
        <v>0</v>
      </c>
      <c r="L215" s="126">
        <v>0</v>
      </c>
      <c r="M215" s="126">
        <v>2</v>
      </c>
      <c r="N215" s="126">
        <v>0</v>
      </c>
      <c r="O215" s="126">
        <v>0</v>
      </c>
      <c r="P215" s="126">
        <v>12</v>
      </c>
      <c r="Q215" s="126">
        <v>19</v>
      </c>
      <c r="R215" s="138"/>
      <c r="S215" s="67">
        <v>19</v>
      </c>
      <c r="T215" s="67">
        <v>52</v>
      </c>
      <c r="U215" s="138" t="s">
        <v>1166</v>
      </c>
    </row>
    <row r="216" spans="1:21" ht="31.5" x14ac:dyDescent="0.25">
      <c r="A216" s="126">
        <v>213</v>
      </c>
      <c r="B216" s="128" t="s">
        <v>122</v>
      </c>
      <c r="C216" s="152"/>
      <c r="D216" s="136" t="s">
        <v>110</v>
      </c>
      <c r="E216" s="147">
        <v>6</v>
      </c>
      <c r="F216" s="130" t="s">
        <v>117</v>
      </c>
      <c r="G216" s="135">
        <v>4</v>
      </c>
      <c r="H216" s="135">
        <v>6</v>
      </c>
      <c r="I216" s="135">
        <v>1</v>
      </c>
      <c r="J216" s="135">
        <v>4</v>
      </c>
      <c r="K216" s="135">
        <v>0</v>
      </c>
      <c r="L216" s="135">
        <v>0</v>
      </c>
      <c r="M216" s="135">
        <v>3</v>
      </c>
      <c r="N216" s="135">
        <v>0</v>
      </c>
      <c r="O216" s="126">
        <v>0</v>
      </c>
      <c r="P216" s="135">
        <v>0</v>
      </c>
      <c r="Q216" s="135">
        <v>18</v>
      </c>
      <c r="R216" s="138"/>
      <c r="S216" s="67">
        <v>18</v>
      </c>
      <c r="T216" s="67">
        <v>53</v>
      </c>
      <c r="U216" s="138" t="s">
        <v>1166</v>
      </c>
    </row>
    <row r="217" spans="1:21" ht="31.5" x14ac:dyDescent="0.25">
      <c r="A217" s="126">
        <v>214</v>
      </c>
      <c r="B217" s="137" t="s">
        <v>516</v>
      </c>
      <c r="C217" s="153"/>
      <c r="D217" s="142" t="s">
        <v>506</v>
      </c>
      <c r="E217" s="147">
        <v>6</v>
      </c>
      <c r="F217" s="139" t="s">
        <v>507</v>
      </c>
      <c r="G217" s="135">
        <v>2</v>
      </c>
      <c r="H217" s="135">
        <v>4</v>
      </c>
      <c r="I217" s="135">
        <v>0</v>
      </c>
      <c r="J217" s="135">
        <v>2</v>
      </c>
      <c r="K217" s="135">
        <v>0</v>
      </c>
      <c r="L217" s="135">
        <v>0</v>
      </c>
      <c r="M217" s="135">
        <v>0</v>
      </c>
      <c r="N217" s="135">
        <v>2</v>
      </c>
      <c r="O217" s="135">
        <v>6</v>
      </c>
      <c r="P217" s="135">
        <v>2</v>
      </c>
      <c r="Q217" s="135">
        <f>SUM(G217:P217)</f>
        <v>18</v>
      </c>
      <c r="R217" s="138"/>
      <c r="S217" s="67">
        <v>18</v>
      </c>
      <c r="T217" s="67">
        <v>53</v>
      </c>
      <c r="U217" s="138" t="s">
        <v>1166</v>
      </c>
    </row>
    <row r="218" spans="1:21" ht="31.5" x14ac:dyDescent="0.25">
      <c r="A218" s="126">
        <v>215</v>
      </c>
      <c r="B218" s="81" t="s">
        <v>425</v>
      </c>
      <c r="C218" s="153"/>
      <c r="D218" s="82" t="s">
        <v>426</v>
      </c>
      <c r="E218" s="147">
        <v>6</v>
      </c>
      <c r="F218" s="81" t="s">
        <v>427</v>
      </c>
      <c r="G218" s="84">
        <v>1</v>
      </c>
      <c r="H218" s="84">
        <v>0</v>
      </c>
      <c r="I218" s="84">
        <v>0</v>
      </c>
      <c r="J218" s="84">
        <v>0</v>
      </c>
      <c r="K218" s="84">
        <v>1</v>
      </c>
      <c r="L218" s="84">
        <v>0</v>
      </c>
      <c r="M218" s="84">
        <v>2</v>
      </c>
      <c r="N218" s="84">
        <v>6</v>
      </c>
      <c r="O218" s="84">
        <v>2</v>
      </c>
      <c r="P218" s="84">
        <v>4</v>
      </c>
      <c r="Q218" s="84">
        <v>16</v>
      </c>
      <c r="R218" s="138"/>
      <c r="S218" s="67">
        <v>16</v>
      </c>
      <c r="T218" s="67">
        <v>54</v>
      </c>
      <c r="U218" s="138" t="s">
        <v>1166</v>
      </c>
    </row>
    <row r="219" spans="1:21" ht="31.5" x14ac:dyDescent="0.25">
      <c r="A219" s="126">
        <v>216</v>
      </c>
      <c r="B219" s="85" t="s">
        <v>433</v>
      </c>
      <c r="C219" s="161"/>
      <c r="D219" s="82" t="s">
        <v>426</v>
      </c>
      <c r="E219" s="147">
        <v>6</v>
      </c>
      <c r="F219" s="81" t="s">
        <v>427</v>
      </c>
      <c r="G219" s="86">
        <v>2</v>
      </c>
      <c r="H219" s="86">
        <v>2</v>
      </c>
      <c r="I219" s="86">
        <v>0</v>
      </c>
      <c r="J219" s="86">
        <v>2</v>
      </c>
      <c r="K219" s="86">
        <v>2</v>
      </c>
      <c r="L219" s="86">
        <v>0</v>
      </c>
      <c r="M219" s="86">
        <v>2</v>
      </c>
      <c r="N219" s="86">
        <v>4</v>
      </c>
      <c r="O219" s="84">
        <v>2</v>
      </c>
      <c r="P219" s="86">
        <v>0</v>
      </c>
      <c r="Q219" s="86">
        <v>16</v>
      </c>
      <c r="R219" s="138"/>
      <c r="S219" s="67">
        <v>16</v>
      </c>
      <c r="T219" s="67">
        <v>54</v>
      </c>
      <c r="U219" s="138" t="s">
        <v>1166</v>
      </c>
    </row>
    <row r="220" spans="1:21" ht="31.5" x14ac:dyDescent="0.25">
      <c r="A220" s="126">
        <v>217</v>
      </c>
      <c r="B220" s="137" t="s">
        <v>1122</v>
      </c>
      <c r="C220" s="174"/>
      <c r="D220" s="142" t="s">
        <v>828</v>
      </c>
      <c r="E220" s="147">
        <v>6</v>
      </c>
      <c r="F220" s="139" t="s">
        <v>829</v>
      </c>
      <c r="G220" s="126">
        <v>3</v>
      </c>
      <c r="H220" s="126">
        <v>1</v>
      </c>
      <c r="I220" s="126">
        <v>0</v>
      </c>
      <c r="J220" s="126">
        <v>2</v>
      </c>
      <c r="K220" s="126">
        <v>0</v>
      </c>
      <c r="L220" s="126">
        <v>0</v>
      </c>
      <c r="M220" s="126">
        <v>3</v>
      </c>
      <c r="N220" s="126">
        <v>2</v>
      </c>
      <c r="O220" s="126">
        <v>2</v>
      </c>
      <c r="P220" s="126">
        <v>3</v>
      </c>
      <c r="Q220" s="126">
        <v>16</v>
      </c>
      <c r="R220" s="138"/>
      <c r="S220" s="67">
        <v>16</v>
      </c>
      <c r="T220" s="67">
        <v>54</v>
      </c>
      <c r="U220" s="138" t="s">
        <v>1166</v>
      </c>
    </row>
    <row r="221" spans="1:21" ht="31.5" x14ac:dyDescent="0.25">
      <c r="A221" s="126">
        <v>218</v>
      </c>
      <c r="B221" s="130" t="s">
        <v>785</v>
      </c>
      <c r="C221" s="150"/>
      <c r="D221" s="136" t="s">
        <v>777</v>
      </c>
      <c r="E221" s="147">
        <v>6</v>
      </c>
      <c r="F221" s="130" t="s">
        <v>783</v>
      </c>
      <c r="G221" s="126">
        <v>5</v>
      </c>
      <c r="H221" s="126">
        <v>3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6">
        <v>2</v>
      </c>
      <c r="P221" s="126">
        <v>4</v>
      </c>
      <c r="Q221" s="126">
        <v>14</v>
      </c>
      <c r="R221" s="138"/>
      <c r="S221" s="67">
        <v>14</v>
      </c>
      <c r="T221" s="67">
        <v>55</v>
      </c>
      <c r="U221" s="138" t="s">
        <v>1166</v>
      </c>
    </row>
    <row r="222" spans="1:21" ht="31.5" x14ac:dyDescent="0.25">
      <c r="A222" s="126">
        <v>219</v>
      </c>
      <c r="B222" s="137" t="s">
        <v>1048</v>
      </c>
      <c r="C222" s="150"/>
      <c r="D222" s="136" t="s">
        <v>1046</v>
      </c>
      <c r="E222" s="147">
        <v>6</v>
      </c>
      <c r="F222" s="130" t="s">
        <v>1047</v>
      </c>
      <c r="G222" s="126">
        <v>2</v>
      </c>
      <c r="H222" s="126">
        <v>2</v>
      </c>
      <c r="I222" s="126">
        <v>0</v>
      </c>
      <c r="J222" s="126">
        <v>2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26">
        <v>8</v>
      </c>
      <c r="Q222" s="126">
        <v>14</v>
      </c>
      <c r="R222" s="138"/>
      <c r="S222" s="67">
        <v>14</v>
      </c>
      <c r="T222" s="67">
        <v>55</v>
      </c>
      <c r="U222" s="138" t="s">
        <v>1166</v>
      </c>
    </row>
    <row r="223" spans="1:21" ht="31.5" x14ac:dyDescent="0.25">
      <c r="A223" s="126">
        <v>220</v>
      </c>
      <c r="B223" s="137" t="s">
        <v>119</v>
      </c>
      <c r="C223" s="153"/>
      <c r="D223" s="142" t="s">
        <v>110</v>
      </c>
      <c r="E223" s="147">
        <v>6</v>
      </c>
      <c r="F223" s="139" t="s">
        <v>117</v>
      </c>
      <c r="G223" s="135">
        <v>2</v>
      </c>
      <c r="H223" s="135">
        <v>0</v>
      </c>
      <c r="I223" s="135">
        <v>0</v>
      </c>
      <c r="J223" s="135">
        <v>2</v>
      </c>
      <c r="K223" s="135">
        <v>0</v>
      </c>
      <c r="L223" s="135">
        <v>0</v>
      </c>
      <c r="M223" s="135">
        <v>3</v>
      </c>
      <c r="N223" s="135">
        <v>2</v>
      </c>
      <c r="O223" s="135">
        <v>0</v>
      </c>
      <c r="P223" s="135">
        <v>4</v>
      </c>
      <c r="Q223" s="135">
        <v>13</v>
      </c>
      <c r="R223" s="138"/>
      <c r="S223" s="67">
        <v>13</v>
      </c>
      <c r="T223" s="67">
        <v>56</v>
      </c>
      <c r="U223" s="138" t="s">
        <v>1166</v>
      </c>
    </row>
    <row r="224" spans="1:21" ht="31.5" x14ac:dyDescent="0.25">
      <c r="A224" s="126">
        <v>221</v>
      </c>
      <c r="B224" s="130" t="s">
        <v>1022</v>
      </c>
      <c r="C224" s="150"/>
      <c r="D224" s="136" t="s">
        <v>1023</v>
      </c>
      <c r="E224" s="147">
        <v>6</v>
      </c>
      <c r="F224" s="130" t="s">
        <v>1024</v>
      </c>
      <c r="G224" s="68">
        <v>0</v>
      </c>
      <c r="H224" s="68">
        <v>0</v>
      </c>
      <c r="I224" s="68">
        <v>0</v>
      </c>
      <c r="J224" s="68">
        <v>6</v>
      </c>
      <c r="K224" s="68">
        <v>0</v>
      </c>
      <c r="L224" s="68">
        <v>0</v>
      </c>
      <c r="M224" s="68">
        <v>5</v>
      </c>
      <c r="N224" s="68" t="s">
        <v>999</v>
      </c>
      <c r="O224" s="68" t="s">
        <v>999</v>
      </c>
      <c r="P224" s="68">
        <v>2</v>
      </c>
      <c r="Q224" s="126">
        <f>SUM(G224:P224)</f>
        <v>13</v>
      </c>
      <c r="R224" s="138"/>
      <c r="S224" s="67">
        <v>13</v>
      </c>
      <c r="T224" s="67">
        <v>56</v>
      </c>
      <c r="U224" s="138" t="s">
        <v>1166</v>
      </c>
    </row>
    <row r="225" spans="1:21" ht="31.5" x14ac:dyDescent="0.25">
      <c r="A225" s="126">
        <v>222</v>
      </c>
      <c r="B225" s="259" t="s">
        <v>116</v>
      </c>
      <c r="C225" s="153"/>
      <c r="D225" s="130" t="s">
        <v>110</v>
      </c>
      <c r="E225" s="135">
        <v>6</v>
      </c>
      <c r="F225" s="246" t="s">
        <v>117</v>
      </c>
      <c r="G225" s="135">
        <v>3</v>
      </c>
      <c r="H225" s="135">
        <v>3</v>
      </c>
      <c r="I225" s="135">
        <v>0</v>
      </c>
      <c r="J225" s="135">
        <v>2</v>
      </c>
      <c r="K225" s="135">
        <v>0</v>
      </c>
      <c r="L225" s="135">
        <v>0</v>
      </c>
      <c r="M225" s="135">
        <v>2</v>
      </c>
      <c r="N225" s="135">
        <v>2</v>
      </c>
      <c r="O225" s="126">
        <v>0</v>
      </c>
      <c r="P225" s="135">
        <v>0</v>
      </c>
      <c r="Q225" s="135">
        <v>12</v>
      </c>
      <c r="R225" s="138"/>
      <c r="S225" s="67">
        <v>12</v>
      </c>
      <c r="T225" s="67">
        <v>57</v>
      </c>
      <c r="U225" s="138" t="s">
        <v>1166</v>
      </c>
    </row>
    <row r="226" spans="1:21" ht="31.5" x14ac:dyDescent="0.25">
      <c r="A226" s="126">
        <v>223</v>
      </c>
      <c r="B226" s="130" t="s">
        <v>115</v>
      </c>
      <c r="C226" s="153"/>
      <c r="D226" s="130" t="s">
        <v>110</v>
      </c>
      <c r="E226" s="135">
        <v>6</v>
      </c>
      <c r="F226" s="130" t="s">
        <v>111</v>
      </c>
      <c r="G226" s="126">
        <v>2</v>
      </c>
      <c r="H226" s="126">
        <v>4</v>
      </c>
      <c r="I226" s="126">
        <v>0</v>
      </c>
      <c r="J226" s="126">
        <v>2</v>
      </c>
      <c r="K226" s="126">
        <v>0</v>
      </c>
      <c r="L226" s="126">
        <v>0</v>
      </c>
      <c r="M226" s="126">
        <v>3</v>
      </c>
      <c r="N226" s="126">
        <v>0</v>
      </c>
      <c r="O226" s="126">
        <v>0</v>
      </c>
      <c r="P226" s="126">
        <v>0</v>
      </c>
      <c r="Q226" s="126">
        <v>11</v>
      </c>
      <c r="R226" s="138"/>
      <c r="S226" s="67">
        <v>11</v>
      </c>
      <c r="T226" s="67">
        <v>58</v>
      </c>
      <c r="U226" s="138" t="s">
        <v>1166</v>
      </c>
    </row>
    <row r="227" spans="1:21" ht="31.5" x14ac:dyDescent="0.25">
      <c r="A227" s="126">
        <v>224</v>
      </c>
      <c r="B227" s="29" t="s">
        <v>251</v>
      </c>
      <c r="C227" s="29"/>
      <c r="D227" s="29" t="s">
        <v>1129</v>
      </c>
      <c r="E227" s="135">
        <v>6</v>
      </c>
      <c r="F227" s="29" t="s">
        <v>250</v>
      </c>
      <c r="G227" s="135">
        <v>2</v>
      </c>
      <c r="H227" s="135">
        <v>2</v>
      </c>
      <c r="I227" s="135">
        <v>0</v>
      </c>
      <c r="J227" s="135">
        <v>0</v>
      </c>
      <c r="K227" s="135">
        <v>0</v>
      </c>
      <c r="L227" s="135">
        <v>0</v>
      </c>
      <c r="M227" s="135">
        <v>5</v>
      </c>
      <c r="N227" s="135">
        <v>0</v>
      </c>
      <c r="O227" s="135">
        <v>0</v>
      </c>
      <c r="P227" s="135">
        <v>0</v>
      </c>
      <c r="Q227" s="135">
        <v>11</v>
      </c>
      <c r="R227" s="138"/>
      <c r="S227" s="67">
        <v>11</v>
      </c>
      <c r="T227" s="67">
        <v>58</v>
      </c>
      <c r="U227" s="138" t="s">
        <v>1166</v>
      </c>
    </row>
    <row r="228" spans="1:21" ht="31.5" x14ac:dyDescent="0.25">
      <c r="A228" s="126">
        <v>225</v>
      </c>
      <c r="B228" s="29" t="s">
        <v>1123</v>
      </c>
      <c r="C228" s="29"/>
      <c r="D228" s="29" t="s">
        <v>1129</v>
      </c>
      <c r="E228" s="135">
        <v>6</v>
      </c>
      <c r="F228" s="29" t="s">
        <v>250</v>
      </c>
      <c r="G228" s="135">
        <v>2</v>
      </c>
      <c r="H228" s="135">
        <v>1</v>
      </c>
      <c r="I228" s="135">
        <v>0</v>
      </c>
      <c r="J228" s="135">
        <v>0</v>
      </c>
      <c r="K228" s="135">
        <v>0</v>
      </c>
      <c r="L228" s="135">
        <v>2</v>
      </c>
      <c r="M228" s="135">
        <v>0</v>
      </c>
      <c r="N228" s="135">
        <v>0</v>
      </c>
      <c r="O228" s="135">
        <v>0</v>
      </c>
      <c r="P228" s="135">
        <v>0</v>
      </c>
      <c r="Q228" s="135">
        <v>5</v>
      </c>
      <c r="R228" s="138"/>
      <c r="S228" s="67">
        <v>5</v>
      </c>
      <c r="T228" s="67">
        <v>59</v>
      </c>
      <c r="U228" s="138" t="s">
        <v>1166</v>
      </c>
    </row>
    <row r="229" spans="1:21" ht="31.5" x14ac:dyDescent="0.25">
      <c r="A229" s="126">
        <v>226</v>
      </c>
      <c r="B229" s="130" t="s">
        <v>604</v>
      </c>
      <c r="C229" s="153"/>
      <c r="D229" s="130" t="s">
        <v>605</v>
      </c>
      <c r="E229" s="135">
        <v>6</v>
      </c>
      <c r="F229" s="130" t="s">
        <v>606</v>
      </c>
      <c r="G229" s="126">
        <v>1</v>
      </c>
      <c r="H229" s="126">
        <v>0</v>
      </c>
      <c r="I229" s="126">
        <v>0</v>
      </c>
      <c r="J229" s="126">
        <v>4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26">
        <v>0</v>
      </c>
      <c r="Q229" s="126">
        <v>5</v>
      </c>
      <c r="R229" s="138"/>
      <c r="S229" s="67">
        <v>5</v>
      </c>
      <c r="T229" s="67">
        <v>59</v>
      </c>
      <c r="U229" s="138" t="s">
        <v>1166</v>
      </c>
    </row>
    <row r="230" spans="1:21" x14ac:dyDescent="0.25">
      <c r="A230" s="202"/>
      <c r="B230" s="244"/>
      <c r="C230" s="244"/>
      <c r="D230" s="244"/>
      <c r="E230" s="244"/>
      <c r="F230" s="244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24"/>
      <c r="S230" s="224"/>
      <c r="T230" s="224"/>
      <c r="U230" s="224"/>
    </row>
  </sheetData>
  <autoFilter ref="A2:U22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229">
      <sortCondition descending="1" ref="Q2:Q3"/>
    </sortState>
  </autoFilter>
  <mergeCells count="12"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R2:R3"/>
    <mergeCell ref="S2:S3"/>
    <mergeCell ref="G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topLeftCell="A100" workbookViewId="0">
      <selection activeCell="C109" sqref="C109"/>
    </sheetView>
  </sheetViews>
  <sheetFormatPr defaultColWidth="9.140625" defaultRowHeight="15.75" x14ac:dyDescent="0.25"/>
  <cols>
    <col min="1" max="1" width="6.85546875" style="15" customWidth="1"/>
    <col min="2" max="2" width="23" style="5" customWidth="1"/>
    <col min="3" max="3" width="7.85546875" style="14" customWidth="1"/>
    <col min="4" max="4" width="27.7109375" style="5" customWidth="1"/>
    <col min="5" max="5" width="7" style="15" customWidth="1"/>
    <col min="6" max="6" width="27.7109375" style="28" customWidth="1"/>
    <col min="7" max="7" width="6.42578125" style="15" customWidth="1"/>
    <col min="8" max="8" width="5.7109375" style="15" customWidth="1"/>
    <col min="9" max="9" width="6" style="15" customWidth="1"/>
    <col min="10" max="10" width="5.7109375" style="15" customWidth="1"/>
    <col min="11" max="13" width="5.5703125" style="15" customWidth="1"/>
    <col min="14" max="15" width="6" style="15" customWidth="1"/>
    <col min="16" max="16" width="9.140625" style="15"/>
    <col min="17" max="19" width="9.140625" style="13"/>
    <col min="20" max="20" width="15.5703125" style="13" customWidth="1"/>
    <col min="21" max="16384" width="9.140625" style="13"/>
  </cols>
  <sheetData>
    <row r="1" spans="1:20" ht="30" customHeight="1" x14ac:dyDescent="0.2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31.5" customHeight="1" x14ac:dyDescent="0.25">
      <c r="A2" s="270" t="s">
        <v>0</v>
      </c>
      <c r="B2" s="270" t="s">
        <v>10</v>
      </c>
      <c r="C2" s="273" t="s">
        <v>1</v>
      </c>
      <c r="D2" s="270" t="s">
        <v>2</v>
      </c>
      <c r="E2" s="270" t="s">
        <v>3</v>
      </c>
      <c r="F2" s="270" t="s">
        <v>4</v>
      </c>
      <c r="G2" s="275" t="s">
        <v>12</v>
      </c>
      <c r="H2" s="276"/>
      <c r="I2" s="276"/>
      <c r="J2" s="276"/>
      <c r="K2" s="276"/>
      <c r="L2" s="276"/>
      <c r="M2" s="276"/>
      <c r="N2" s="276"/>
      <c r="O2" s="277"/>
      <c r="P2" s="6" t="s">
        <v>6</v>
      </c>
      <c r="Q2" s="270" t="s">
        <v>7</v>
      </c>
      <c r="R2" s="270" t="s">
        <v>5</v>
      </c>
      <c r="S2" s="270" t="s">
        <v>9</v>
      </c>
      <c r="T2" s="270" t="s">
        <v>8</v>
      </c>
    </row>
    <row r="3" spans="1:20" x14ac:dyDescent="0.25">
      <c r="A3" s="271"/>
      <c r="B3" s="271"/>
      <c r="C3" s="274"/>
      <c r="D3" s="271"/>
      <c r="E3" s="271"/>
      <c r="F3" s="271"/>
      <c r="G3" s="2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26" t="s">
        <v>14</v>
      </c>
      <c r="Q3" s="271"/>
      <c r="R3" s="271"/>
      <c r="S3" s="271"/>
      <c r="T3" s="271"/>
    </row>
    <row r="4" spans="1:20" ht="33" customHeight="1" x14ac:dyDescent="0.25">
      <c r="A4" s="126">
        <v>1</v>
      </c>
      <c r="B4" s="137" t="s">
        <v>281</v>
      </c>
      <c r="C4" s="150"/>
      <c r="D4" s="137" t="s">
        <v>272</v>
      </c>
      <c r="E4" s="19">
        <v>7</v>
      </c>
      <c r="F4" s="139" t="s">
        <v>278</v>
      </c>
      <c r="G4" s="1">
        <v>5</v>
      </c>
      <c r="H4" s="1">
        <v>6</v>
      </c>
      <c r="I4" s="1">
        <v>4</v>
      </c>
      <c r="J4" s="1">
        <v>6</v>
      </c>
      <c r="K4" s="1">
        <v>5</v>
      </c>
      <c r="L4" s="1">
        <v>6</v>
      </c>
      <c r="M4" s="1">
        <v>10</v>
      </c>
      <c r="N4" s="1">
        <v>16</v>
      </c>
      <c r="O4" s="1">
        <v>6</v>
      </c>
      <c r="P4" s="1">
        <v>64</v>
      </c>
      <c r="Q4" s="138"/>
      <c r="R4" s="67">
        <v>64</v>
      </c>
      <c r="S4" s="67">
        <v>1</v>
      </c>
      <c r="T4" s="138" t="s">
        <v>1164</v>
      </c>
    </row>
    <row r="5" spans="1:20" ht="17.25" customHeight="1" x14ac:dyDescent="0.25">
      <c r="A5" s="1">
        <v>2</v>
      </c>
      <c r="B5" s="10" t="s">
        <v>748</v>
      </c>
      <c r="C5" s="20"/>
      <c r="D5" s="130" t="s">
        <v>736</v>
      </c>
      <c r="E5" s="23">
        <v>7</v>
      </c>
      <c r="F5" s="3" t="s">
        <v>747</v>
      </c>
      <c r="G5" s="1">
        <v>5</v>
      </c>
      <c r="H5" s="1">
        <v>6</v>
      </c>
      <c r="I5" s="1">
        <v>2</v>
      </c>
      <c r="J5" s="1">
        <v>6</v>
      </c>
      <c r="K5" s="1">
        <v>5</v>
      </c>
      <c r="L5" s="1">
        <v>6</v>
      </c>
      <c r="M5" s="1">
        <v>10</v>
      </c>
      <c r="N5" s="1">
        <v>16</v>
      </c>
      <c r="O5" s="1">
        <v>8</v>
      </c>
      <c r="P5" s="1">
        <f>SUM(G5:O5)</f>
        <v>64</v>
      </c>
      <c r="Q5" s="138"/>
      <c r="R5" s="67">
        <v>64</v>
      </c>
      <c r="S5" s="67">
        <v>1</v>
      </c>
      <c r="T5" s="138" t="s">
        <v>1164</v>
      </c>
    </row>
    <row r="6" spans="1:20" ht="33" customHeight="1" x14ac:dyDescent="0.25">
      <c r="A6" s="1">
        <v>3</v>
      </c>
      <c r="B6" s="3" t="s">
        <v>749</v>
      </c>
      <c r="C6" s="20"/>
      <c r="D6" s="130" t="s">
        <v>736</v>
      </c>
      <c r="E6" s="23">
        <v>7</v>
      </c>
      <c r="F6" s="3" t="s">
        <v>747</v>
      </c>
      <c r="G6" s="1">
        <v>5</v>
      </c>
      <c r="H6" s="1">
        <v>6</v>
      </c>
      <c r="I6" s="1">
        <v>2</v>
      </c>
      <c r="J6" s="1">
        <v>6</v>
      </c>
      <c r="K6" s="1">
        <v>5</v>
      </c>
      <c r="L6" s="1">
        <v>6</v>
      </c>
      <c r="M6" s="1">
        <v>10</v>
      </c>
      <c r="N6" s="1">
        <v>16</v>
      </c>
      <c r="O6" s="1">
        <v>8</v>
      </c>
      <c r="P6" s="1">
        <f>SUM(G6:O6)</f>
        <v>64</v>
      </c>
      <c r="Q6" s="138"/>
      <c r="R6" s="67">
        <v>64</v>
      </c>
      <c r="S6" s="67">
        <v>1</v>
      </c>
      <c r="T6" s="138" t="s">
        <v>1164</v>
      </c>
    </row>
    <row r="7" spans="1:20" ht="32.25" customHeight="1" x14ac:dyDescent="0.25">
      <c r="A7" s="1">
        <v>4</v>
      </c>
      <c r="B7" s="81" t="s">
        <v>949</v>
      </c>
      <c r="C7" s="20"/>
      <c r="D7" s="81" t="s">
        <v>925</v>
      </c>
      <c r="E7" s="23">
        <v>7</v>
      </c>
      <c r="F7" s="81" t="s">
        <v>933</v>
      </c>
      <c r="G7" s="84">
        <v>5</v>
      </c>
      <c r="H7" s="84">
        <v>6</v>
      </c>
      <c r="I7" s="84">
        <v>4</v>
      </c>
      <c r="J7" s="84">
        <v>6</v>
      </c>
      <c r="K7" s="84">
        <v>5</v>
      </c>
      <c r="L7" s="84">
        <v>6</v>
      </c>
      <c r="M7" s="84">
        <v>10</v>
      </c>
      <c r="N7" s="84">
        <v>14</v>
      </c>
      <c r="O7" s="84">
        <v>8</v>
      </c>
      <c r="P7" s="84">
        <v>64</v>
      </c>
      <c r="Q7" s="138"/>
      <c r="R7" s="67">
        <v>64</v>
      </c>
      <c r="S7" s="67">
        <v>1</v>
      </c>
      <c r="T7" s="138" t="s">
        <v>1164</v>
      </c>
    </row>
    <row r="8" spans="1:20" ht="33" customHeight="1" x14ac:dyDescent="0.25">
      <c r="A8" s="1">
        <v>5</v>
      </c>
      <c r="B8" s="3" t="s">
        <v>279</v>
      </c>
      <c r="C8" s="150"/>
      <c r="D8" s="130" t="s">
        <v>272</v>
      </c>
      <c r="E8" s="23">
        <v>7</v>
      </c>
      <c r="F8" s="3" t="s">
        <v>278</v>
      </c>
      <c r="G8" s="1">
        <v>5</v>
      </c>
      <c r="H8" s="1">
        <v>6</v>
      </c>
      <c r="I8" s="1">
        <v>4</v>
      </c>
      <c r="J8" s="1">
        <v>4</v>
      </c>
      <c r="K8" s="1">
        <v>5</v>
      </c>
      <c r="L8" s="1">
        <v>6</v>
      </c>
      <c r="M8" s="1">
        <v>10</v>
      </c>
      <c r="N8" s="1">
        <v>16</v>
      </c>
      <c r="O8" s="1">
        <v>7</v>
      </c>
      <c r="P8" s="1">
        <v>63</v>
      </c>
      <c r="Q8" s="138"/>
      <c r="R8" s="67">
        <v>63</v>
      </c>
      <c r="S8" s="67">
        <v>2</v>
      </c>
      <c r="T8" s="138" t="s">
        <v>1164</v>
      </c>
    </row>
    <row r="9" spans="1:20" ht="31.5" customHeight="1" x14ac:dyDescent="0.25">
      <c r="A9" s="126">
        <v>6</v>
      </c>
      <c r="B9" s="3" t="s">
        <v>280</v>
      </c>
      <c r="C9" s="149"/>
      <c r="D9" s="136" t="s">
        <v>272</v>
      </c>
      <c r="E9" s="23">
        <v>7</v>
      </c>
      <c r="F9" s="3" t="s">
        <v>278</v>
      </c>
      <c r="G9" s="1">
        <v>5</v>
      </c>
      <c r="H9" s="1">
        <v>6</v>
      </c>
      <c r="I9" s="1">
        <v>4</v>
      </c>
      <c r="J9" s="1">
        <v>4</v>
      </c>
      <c r="K9" s="1">
        <v>5</v>
      </c>
      <c r="L9" s="1">
        <v>6</v>
      </c>
      <c r="M9" s="1">
        <v>10</v>
      </c>
      <c r="N9" s="1">
        <v>16</v>
      </c>
      <c r="O9" s="1">
        <v>7</v>
      </c>
      <c r="P9" s="1">
        <v>63</v>
      </c>
      <c r="Q9" s="138"/>
      <c r="R9" s="67">
        <v>63</v>
      </c>
      <c r="S9" s="67">
        <v>2</v>
      </c>
      <c r="T9" s="138" t="s">
        <v>1164</v>
      </c>
    </row>
    <row r="10" spans="1:20" ht="31.5" customHeight="1" x14ac:dyDescent="0.25">
      <c r="A10" s="126">
        <v>7</v>
      </c>
      <c r="B10" s="81" t="s">
        <v>948</v>
      </c>
      <c r="C10" s="20"/>
      <c r="D10" s="82" t="s">
        <v>925</v>
      </c>
      <c r="E10" s="23">
        <v>7</v>
      </c>
      <c r="F10" s="81" t="s">
        <v>933</v>
      </c>
      <c r="G10" s="84">
        <v>5</v>
      </c>
      <c r="H10" s="84">
        <v>6</v>
      </c>
      <c r="I10" s="84">
        <v>4</v>
      </c>
      <c r="J10" s="84">
        <v>4</v>
      </c>
      <c r="K10" s="84">
        <v>5</v>
      </c>
      <c r="L10" s="84">
        <v>6</v>
      </c>
      <c r="M10" s="84">
        <v>10</v>
      </c>
      <c r="N10" s="84">
        <v>14</v>
      </c>
      <c r="O10" s="84">
        <v>8</v>
      </c>
      <c r="P10" s="84">
        <v>62</v>
      </c>
      <c r="Q10" s="138"/>
      <c r="R10" s="67">
        <v>62</v>
      </c>
      <c r="S10" s="67">
        <v>3</v>
      </c>
      <c r="T10" s="138" t="s">
        <v>1164</v>
      </c>
    </row>
    <row r="11" spans="1:20" ht="32.25" customHeight="1" x14ac:dyDescent="0.25">
      <c r="A11" s="126">
        <v>8</v>
      </c>
      <c r="B11" s="128" t="s">
        <v>173</v>
      </c>
      <c r="C11" s="152"/>
      <c r="D11" s="199" t="s">
        <v>146</v>
      </c>
      <c r="E11" s="23">
        <v>7</v>
      </c>
      <c r="F11" s="39" t="s">
        <v>147</v>
      </c>
      <c r="G11" s="1">
        <v>5</v>
      </c>
      <c r="H11" s="1">
        <v>6</v>
      </c>
      <c r="I11" s="1">
        <v>4</v>
      </c>
      <c r="J11" s="1">
        <v>4</v>
      </c>
      <c r="K11" s="1">
        <v>5</v>
      </c>
      <c r="L11" s="1">
        <v>6</v>
      </c>
      <c r="M11" s="1">
        <v>8</v>
      </c>
      <c r="N11" s="1">
        <v>14</v>
      </c>
      <c r="O11" s="1">
        <v>8</v>
      </c>
      <c r="P11" s="1">
        <v>60</v>
      </c>
      <c r="Q11" s="138"/>
      <c r="R11" s="67">
        <v>60</v>
      </c>
      <c r="S11" s="67">
        <v>4</v>
      </c>
      <c r="T11" s="138" t="s">
        <v>1164</v>
      </c>
    </row>
    <row r="12" spans="1:20" ht="33" customHeight="1" x14ac:dyDescent="0.25">
      <c r="A12" s="126">
        <v>9</v>
      </c>
      <c r="B12" s="137" t="s">
        <v>224</v>
      </c>
      <c r="C12" s="149"/>
      <c r="D12" s="146" t="s">
        <v>222</v>
      </c>
      <c r="E12" s="23">
        <v>7</v>
      </c>
      <c r="F12" s="131" t="s">
        <v>223</v>
      </c>
      <c r="G12" s="1">
        <v>5</v>
      </c>
      <c r="H12" s="1">
        <v>3</v>
      </c>
      <c r="I12" s="1">
        <v>4</v>
      </c>
      <c r="J12" s="1">
        <v>5</v>
      </c>
      <c r="K12" s="1">
        <v>5</v>
      </c>
      <c r="L12" s="1">
        <v>6</v>
      </c>
      <c r="M12" s="1">
        <v>8</v>
      </c>
      <c r="N12" s="1">
        <v>16</v>
      </c>
      <c r="O12" s="1">
        <v>8</v>
      </c>
      <c r="P12" s="1">
        <v>60</v>
      </c>
      <c r="Q12" s="11"/>
      <c r="R12" s="67">
        <v>60</v>
      </c>
      <c r="S12" s="67">
        <v>4</v>
      </c>
      <c r="T12" s="138" t="s">
        <v>1164</v>
      </c>
    </row>
    <row r="13" spans="1:20" ht="32.25" customHeight="1" x14ac:dyDescent="0.25">
      <c r="A13" s="126">
        <v>10</v>
      </c>
      <c r="B13" s="128" t="s">
        <v>253</v>
      </c>
      <c r="C13" s="152"/>
      <c r="D13" s="128" t="s">
        <v>1129</v>
      </c>
      <c r="E13" s="135">
        <v>7</v>
      </c>
      <c r="F13" s="128" t="s">
        <v>250</v>
      </c>
      <c r="G13" s="126">
        <v>1</v>
      </c>
      <c r="H13" s="126">
        <v>0</v>
      </c>
      <c r="I13" s="126">
        <v>3</v>
      </c>
      <c r="J13" s="126">
        <v>6</v>
      </c>
      <c r="K13" s="126">
        <v>10</v>
      </c>
      <c r="L13" s="126">
        <v>6</v>
      </c>
      <c r="M13" s="126">
        <v>16</v>
      </c>
      <c r="N13" s="126">
        <v>10</v>
      </c>
      <c r="O13" s="126">
        <v>8</v>
      </c>
      <c r="P13" s="1">
        <v>60</v>
      </c>
      <c r="Q13" s="11"/>
      <c r="R13" s="67">
        <v>60</v>
      </c>
      <c r="S13" s="67">
        <v>4</v>
      </c>
      <c r="T13" s="138" t="s">
        <v>1164</v>
      </c>
    </row>
    <row r="14" spans="1:20" ht="33" customHeight="1" x14ac:dyDescent="0.25">
      <c r="A14" s="126">
        <v>11</v>
      </c>
      <c r="B14" s="130" t="s">
        <v>42</v>
      </c>
      <c r="C14" s="20"/>
      <c r="D14" s="29" t="s">
        <v>1118</v>
      </c>
      <c r="E14" s="135">
        <v>7</v>
      </c>
      <c r="F14" s="130" t="s">
        <v>25</v>
      </c>
      <c r="G14" s="126">
        <v>5</v>
      </c>
      <c r="H14" s="126">
        <v>6</v>
      </c>
      <c r="I14" s="126">
        <v>4</v>
      </c>
      <c r="J14" s="126">
        <v>3</v>
      </c>
      <c r="K14" s="126">
        <v>7</v>
      </c>
      <c r="L14" s="126">
        <v>6</v>
      </c>
      <c r="M14" s="126">
        <v>6</v>
      </c>
      <c r="N14" s="126">
        <v>16</v>
      </c>
      <c r="O14" s="126">
        <v>7</v>
      </c>
      <c r="P14" s="126">
        <f>SUM(G14:O14)</f>
        <v>60</v>
      </c>
      <c r="Q14" s="137"/>
      <c r="R14" s="264">
        <v>60</v>
      </c>
      <c r="S14" s="264">
        <v>4</v>
      </c>
      <c r="T14" s="138" t="s">
        <v>1164</v>
      </c>
    </row>
    <row r="15" spans="1:20" ht="31.5" customHeight="1" x14ac:dyDescent="0.25">
      <c r="A15" s="126">
        <v>12</v>
      </c>
      <c r="B15" s="81" t="s">
        <v>947</v>
      </c>
      <c r="C15" s="20"/>
      <c r="D15" s="81" t="s">
        <v>925</v>
      </c>
      <c r="E15" s="135">
        <v>7</v>
      </c>
      <c r="F15" s="81" t="s">
        <v>933</v>
      </c>
      <c r="G15" s="84">
        <v>4</v>
      </c>
      <c r="H15" s="84">
        <v>5</v>
      </c>
      <c r="I15" s="84">
        <v>4</v>
      </c>
      <c r="J15" s="84">
        <v>5</v>
      </c>
      <c r="K15" s="84">
        <v>5</v>
      </c>
      <c r="L15" s="84">
        <v>6</v>
      </c>
      <c r="M15" s="84">
        <v>8</v>
      </c>
      <c r="N15" s="84">
        <v>14</v>
      </c>
      <c r="O15" s="84">
        <v>8</v>
      </c>
      <c r="P15" s="84">
        <v>59</v>
      </c>
      <c r="Q15" s="138"/>
      <c r="R15" s="67">
        <v>59</v>
      </c>
      <c r="S15" s="67">
        <v>5</v>
      </c>
      <c r="T15" s="138" t="s">
        <v>1164</v>
      </c>
    </row>
    <row r="16" spans="1:20" ht="30" customHeight="1" x14ac:dyDescent="0.25">
      <c r="A16" s="126">
        <v>13</v>
      </c>
      <c r="B16" s="3" t="s">
        <v>43</v>
      </c>
      <c r="C16" s="20"/>
      <c r="D16" s="29" t="s">
        <v>1128</v>
      </c>
      <c r="E16" s="8">
        <v>7</v>
      </c>
      <c r="F16" s="130" t="s">
        <v>25</v>
      </c>
      <c r="G16" s="126">
        <v>5</v>
      </c>
      <c r="H16" s="126">
        <v>6</v>
      </c>
      <c r="I16" s="126">
        <v>2</v>
      </c>
      <c r="J16" s="126">
        <v>3</v>
      </c>
      <c r="K16" s="126">
        <v>5</v>
      </c>
      <c r="L16" s="126">
        <v>6</v>
      </c>
      <c r="M16" s="126">
        <v>10</v>
      </c>
      <c r="N16" s="126">
        <v>14</v>
      </c>
      <c r="O16" s="126">
        <v>7</v>
      </c>
      <c r="P16" s="1">
        <f>SUM(G16:O16)</f>
        <v>58</v>
      </c>
      <c r="Q16" s="137"/>
      <c r="R16" s="264">
        <v>58</v>
      </c>
      <c r="S16" s="264">
        <v>6</v>
      </c>
      <c r="T16" s="138" t="s">
        <v>1164</v>
      </c>
    </row>
    <row r="17" spans="1:20" ht="31.5" x14ac:dyDescent="0.25">
      <c r="A17" s="126">
        <v>14</v>
      </c>
      <c r="B17" s="130" t="s">
        <v>128</v>
      </c>
      <c r="C17" s="150"/>
      <c r="D17" s="136" t="s">
        <v>110</v>
      </c>
      <c r="E17" s="135">
        <v>7</v>
      </c>
      <c r="F17" s="130" t="s">
        <v>111</v>
      </c>
      <c r="G17" s="1">
        <v>4</v>
      </c>
      <c r="H17" s="1">
        <v>6</v>
      </c>
      <c r="I17" s="1">
        <v>3</v>
      </c>
      <c r="J17" s="1">
        <v>6</v>
      </c>
      <c r="K17" s="1">
        <v>5</v>
      </c>
      <c r="L17" s="1">
        <v>6</v>
      </c>
      <c r="M17" s="1">
        <v>8</v>
      </c>
      <c r="N17" s="1">
        <v>10</v>
      </c>
      <c r="O17" s="1">
        <v>8</v>
      </c>
      <c r="P17" s="1">
        <v>56</v>
      </c>
      <c r="Q17" s="11"/>
      <c r="R17" s="67">
        <v>56</v>
      </c>
      <c r="S17" s="67">
        <v>7</v>
      </c>
      <c r="T17" s="138" t="s">
        <v>1164</v>
      </c>
    </row>
    <row r="18" spans="1:20" ht="31.5" x14ac:dyDescent="0.25">
      <c r="A18" s="126">
        <v>15</v>
      </c>
      <c r="B18" s="10" t="s">
        <v>221</v>
      </c>
      <c r="C18" s="149"/>
      <c r="D18" s="146" t="s">
        <v>222</v>
      </c>
      <c r="E18" s="135">
        <v>7</v>
      </c>
      <c r="F18" s="131" t="s">
        <v>223</v>
      </c>
      <c r="G18" s="126">
        <v>5</v>
      </c>
      <c r="H18" s="126">
        <v>3</v>
      </c>
      <c r="I18" s="126">
        <v>4</v>
      </c>
      <c r="J18" s="126">
        <v>3</v>
      </c>
      <c r="K18" s="126">
        <v>5</v>
      </c>
      <c r="L18" s="126">
        <v>6</v>
      </c>
      <c r="M18" s="126">
        <v>6</v>
      </c>
      <c r="N18" s="1">
        <v>16</v>
      </c>
      <c r="O18" s="126">
        <v>8</v>
      </c>
      <c r="P18" s="126">
        <v>56</v>
      </c>
      <c r="Q18" s="11"/>
      <c r="R18" s="67">
        <v>56</v>
      </c>
      <c r="S18" s="67">
        <v>7</v>
      </c>
      <c r="T18" s="138" t="s">
        <v>1164</v>
      </c>
    </row>
    <row r="19" spans="1:20" ht="31.5" x14ac:dyDescent="0.25">
      <c r="A19" s="126">
        <v>16</v>
      </c>
      <c r="B19" s="137" t="s">
        <v>225</v>
      </c>
      <c r="C19" s="20"/>
      <c r="D19" s="137" t="s">
        <v>222</v>
      </c>
      <c r="E19" s="135">
        <v>7</v>
      </c>
      <c r="F19" s="139" t="s">
        <v>223</v>
      </c>
      <c r="G19" s="135">
        <v>4</v>
      </c>
      <c r="H19" s="135">
        <v>5</v>
      </c>
      <c r="I19" s="135">
        <v>3</v>
      </c>
      <c r="J19" s="135">
        <v>6</v>
      </c>
      <c r="K19" s="135">
        <v>5</v>
      </c>
      <c r="L19" s="135">
        <v>6</v>
      </c>
      <c r="M19" s="135">
        <v>8</v>
      </c>
      <c r="N19" s="1">
        <v>14</v>
      </c>
      <c r="O19" s="135">
        <v>5</v>
      </c>
      <c r="P19" s="135">
        <v>56</v>
      </c>
      <c r="Q19" s="11"/>
      <c r="R19" s="67">
        <v>56</v>
      </c>
      <c r="S19" s="67">
        <v>7</v>
      </c>
      <c r="T19" s="138" t="s">
        <v>1164</v>
      </c>
    </row>
    <row r="20" spans="1:20" ht="31.5" x14ac:dyDescent="0.25">
      <c r="A20" s="126">
        <v>17</v>
      </c>
      <c r="B20" s="3" t="s">
        <v>653</v>
      </c>
      <c r="C20" s="20"/>
      <c r="D20" s="130" t="s">
        <v>650</v>
      </c>
      <c r="E20" s="135">
        <v>7</v>
      </c>
      <c r="F20" s="130" t="s">
        <v>651</v>
      </c>
      <c r="G20" s="1">
        <v>5</v>
      </c>
      <c r="H20" s="1">
        <v>6</v>
      </c>
      <c r="I20" s="1">
        <v>3</v>
      </c>
      <c r="J20" s="1">
        <v>2</v>
      </c>
      <c r="K20" s="1">
        <v>5</v>
      </c>
      <c r="L20" s="1">
        <v>6</v>
      </c>
      <c r="M20" s="1">
        <v>12</v>
      </c>
      <c r="N20" s="1">
        <v>6</v>
      </c>
      <c r="O20" s="1">
        <v>10</v>
      </c>
      <c r="P20" s="1">
        <v>55</v>
      </c>
      <c r="Q20" s="11"/>
      <c r="R20" s="67">
        <v>55</v>
      </c>
      <c r="S20" s="67">
        <v>8</v>
      </c>
      <c r="T20" s="138" t="s">
        <v>1164</v>
      </c>
    </row>
    <row r="21" spans="1:20" ht="31.5" x14ac:dyDescent="0.25">
      <c r="A21" s="126">
        <v>18</v>
      </c>
      <c r="B21" s="3" t="s">
        <v>869</v>
      </c>
      <c r="C21" s="20"/>
      <c r="D21" s="136" t="s">
        <v>865</v>
      </c>
      <c r="E21" s="8">
        <v>7</v>
      </c>
      <c r="F21" s="128" t="s">
        <v>866</v>
      </c>
      <c r="G21" s="126">
        <v>4</v>
      </c>
      <c r="H21" s="126">
        <v>6</v>
      </c>
      <c r="I21" s="126">
        <v>4</v>
      </c>
      <c r="J21" s="126">
        <v>2</v>
      </c>
      <c r="K21" s="126">
        <v>5</v>
      </c>
      <c r="L21" s="126">
        <v>6</v>
      </c>
      <c r="M21" s="126">
        <v>6</v>
      </c>
      <c r="N21" s="126">
        <v>14</v>
      </c>
      <c r="O21" s="126">
        <v>8</v>
      </c>
      <c r="P21" s="1">
        <v>55</v>
      </c>
      <c r="Q21" s="11"/>
      <c r="R21" s="67">
        <v>55</v>
      </c>
      <c r="S21" s="67">
        <v>8</v>
      </c>
      <c r="T21" s="138" t="s">
        <v>1164</v>
      </c>
    </row>
    <row r="22" spans="1:20" ht="30.75" customHeight="1" x14ac:dyDescent="0.25">
      <c r="A22" s="126">
        <v>19</v>
      </c>
      <c r="B22" s="3" t="s">
        <v>90</v>
      </c>
      <c r="C22" s="20"/>
      <c r="D22" s="106" t="s">
        <v>86</v>
      </c>
      <c r="E22" s="135">
        <v>7</v>
      </c>
      <c r="F22" s="29" t="s">
        <v>87</v>
      </c>
      <c r="G22" s="135">
        <v>5</v>
      </c>
      <c r="H22" s="135">
        <v>6</v>
      </c>
      <c r="I22" s="135">
        <v>2</v>
      </c>
      <c r="J22" s="135">
        <v>6</v>
      </c>
      <c r="K22" s="135">
        <v>3</v>
      </c>
      <c r="L22" s="135">
        <v>6</v>
      </c>
      <c r="M22" s="135">
        <v>10</v>
      </c>
      <c r="N22" s="135">
        <v>8</v>
      </c>
      <c r="O22" s="135">
        <v>8</v>
      </c>
      <c r="P22" s="1">
        <f>SUM(G22:O22)</f>
        <v>54</v>
      </c>
      <c r="Q22" s="11"/>
      <c r="R22" s="67">
        <v>54</v>
      </c>
      <c r="S22" s="67">
        <v>9</v>
      </c>
      <c r="T22" s="138" t="s">
        <v>1164</v>
      </c>
    </row>
    <row r="23" spans="1:20" ht="31.5" x14ac:dyDescent="0.25">
      <c r="A23" s="126">
        <v>20</v>
      </c>
      <c r="B23" s="130" t="s">
        <v>1130</v>
      </c>
      <c r="C23" s="20"/>
      <c r="D23" s="136" t="s">
        <v>46</v>
      </c>
      <c r="E23" s="8">
        <v>7</v>
      </c>
      <c r="F23" s="130" t="s">
        <v>57</v>
      </c>
      <c r="G23" s="126">
        <v>4</v>
      </c>
      <c r="H23" s="126">
        <v>5</v>
      </c>
      <c r="I23" s="126">
        <v>2</v>
      </c>
      <c r="J23" s="126">
        <v>3</v>
      </c>
      <c r="K23" s="126">
        <v>5</v>
      </c>
      <c r="L23" s="126">
        <v>6</v>
      </c>
      <c r="M23" s="126">
        <v>8</v>
      </c>
      <c r="N23" s="1">
        <v>12</v>
      </c>
      <c r="O23" s="126">
        <v>8</v>
      </c>
      <c r="P23" s="126">
        <v>53</v>
      </c>
      <c r="Q23" s="11"/>
      <c r="R23" s="67">
        <v>53</v>
      </c>
      <c r="S23" s="67">
        <v>10</v>
      </c>
      <c r="T23" s="138" t="s">
        <v>1164</v>
      </c>
    </row>
    <row r="24" spans="1:20" ht="31.5" x14ac:dyDescent="0.25">
      <c r="A24" s="126">
        <v>21</v>
      </c>
      <c r="B24" s="130" t="s">
        <v>127</v>
      </c>
      <c r="C24" s="150"/>
      <c r="D24" s="136" t="s">
        <v>110</v>
      </c>
      <c r="E24" s="135">
        <v>7</v>
      </c>
      <c r="F24" s="128" t="s">
        <v>111</v>
      </c>
      <c r="G24" s="126">
        <v>5</v>
      </c>
      <c r="H24" s="126">
        <v>3</v>
      </c>
      <c r="I24" s="126">
        <v>3</v>
      </c>
      <c r="J24" s="126">
        <v>6</v>
      </c>
      <c r="K24" s="126">
        <v>5</v>
      </c>
      <c r="L24" s="126">
        <v>6</v>
      </c>
      <c r="M24" s="126">
        <v>10</v>
      </c>
      <c r="N24" s="126">
        <v>8</v>
      </c>
      <c r="O24" s="126">
        <v>7</v>
      </c>
      <c r="P24" s="126">
        <v>53</v>
      </c>
      <c r="Q24" s="11"/>
      <c r="R24" s="67">
        <v>53</v>
      </c>
      <c r="S24" s="67">
        <v>10</v>
      </c>
      <c r="T24" s="138" t="s">
        <v>1164</v>
      </c>
    </row>
    <row r="25" spans="1:20" ht="47.25" x14ac:dyDescent="0.25">
      <c r="A25" s="126">
        <v>22</v>
      </c>
      <c r="B25" s="137" t="s">
        <v>177</v>
      </c>
      <c r="C25" s="151"/>
      <c r="D25" s="146" t="s">
        <v>146</v>
      </c>
      <c r="E25" s="147">
        <v>7</v>
      </c>
      <c r="F25" s="50" t="s">
        <v>147</v>
      </c>
      <c r="G25" s="1">
        <v>4</v>
      </c>
      <c r="H25" s="1">
        <v>6</v>
      </c>
      <c r="I25" s="1">
        <v>3</v>
      </c>
      <c r="J25" s="1">
        <v>6</v>
      </c>
      <c r="K25" s="1">
        <v>5</v>
      </c>
      <c r="L25" s="1">
        <v>6</v>
      </c>
      <c r="M25" s="1">
        <v>8</v>
      </c>
      <c r="N25" s="1">
        <v>8</v>
      </c>
      <c r="O25" s="1">
        <v>7</v>
      </c>
      <c r="P25" s="1">
        <v>53</v>
      </c>
      <c r="Q25" s="11"/>
      <c r="R25" s="67">
        <v>53</v>
      </c>
      <c r="S25" s="67">
        <v>10</v>
      </c>
      <c r="T25" s="138" t="s">
        <v>1164</v>
      </c>
    </row>
    <row r="26" spans="1:20" ht="31.5" x14ac:dyDescent="0.25">
      <c r="A26" s="126">
        <v>23</v>
      </c>
      <c r="B26" s="137" t="s">
        <v>252</v>
      </c>
      <c r="C26" s="149"/>
      <c r="D26" s="142" t="s">
        <v>1129</v>
      </c>
      <c r="E26" s="19">
        <v>7</v>
      </c>
      <c r="F26" s="139" t="s">
        <v>250</v>
      </c>
      <c r="G26" s="126">
        <v>3</v>
      </c>
      <c r="H26" s="126">
        <v>2</v>
      </c>
      <c r="I26" s="126">
        <v>3</v>
      </c>
      <c r="J26" s="126">
        <v>2</v>
      </c>
      <c r="K26" s="126">
        <v>3</v>
      </c>
      <c r="L26" s="126">
        <v>6</v>
      </c>
      <c r="M26" s="126">
        <v>16</v>
      </c>
      <c r="N26" s="126">
        <v>10</v>
      </c>
      <c r="O26" s="126">
        <v>8</v>
      </c>
      <c r="P26" s="126">
        <v>53</v>
      </c>
      <c r="Q26" s="11"/>
      <c r="R26" s="67">
        <v>53</v>
      </c>
      <c r="S26" s="67">
        <v>10</v>
      </c>
      <c r="T26" s="138" t="s">
        <v>1164</v>
      </c>
    </row>
    <row r="27" spans="1:20" ht="31.5" x14ac:dyDescent="0.25">
      <c r="A27" s="126">
        <v>24</v>
      </c>
      <c r="B27" s="81" t="s">
        <v>944</v>
      </c>
      <c r="C27" s="20"/>
      <c r="D27" s="82" t="s">
        <v>925</v>
      </c>
      <c r="E27" s="147">
        <v>7</v>
      </c>
      <c r="F27" s="81" t="s">
        <v>933</v>
      </c>
      <c r="G27" s="84">
        <v>4</v>
      </c>
      <c r="H27" s="84">
        <v>4</v>
      </c>
      <c r="I27" s="84">
        <v>3</v>
      </c>
      <c r="J27" s="84">
        <v>6</v>
      </c>
      <c r="K27" s="84">
        <v>5</v>
      </c>
      <c r="L27" s="84">
        <v>4</v>
      </c>
      <c r="M27" s="84">
        <v>10</v>
      </c>
      <c r="N27" s="84">
        <v>10</v>
      </c>
      <c r="O27" s="84">
        <v>7</v>
      </c>
      <c r="P27" s="84">
        <v>53</v>
      </c>
      <c r="Q27" s="11"/>
      <c r="R27" s="67">
        <v>53</v>
      </c>
      <c r="S27" s="67">
        <v>10</v>
      </c>
      <c r="T27" s="138" t="s">
        <v>1164</v>
      </c>
    </row>
    <row r="28" spans="1:20" ht="31.5" x14ac:dyDescent="0.25">
      <c r="A28" s="126">
        <v>25</v>
      </c>
      <c r="B28" s="137" t="s">
        <v>85</v>
      </c>
      <c r="C28" s="150"/>
      <c r="D28" s="106" t="s">
        <v>86</v>
      </c>
      <c r="E28" s="19">
        <v>7</v>
      </c>
      <c r="F28" s="29" t="s">
        <v>87</v>
      </c>
      <c r="G28" s="135">
        <v>5</v>
      </c>
      <c r="H28" s="135">
        <v>4</v>
      </c>
      <c r="I28" s="135">
        <v>2</v>
      </c>
      <c r="J28" s="135">
        <v>4</v>
      </c>
      <c r="K28" s="135">
        <v>3</v>
      </c>
      <c r="L28" s="135">
        <v>6</v>
      </c>
      <c r="M28" s="135">
        <v>12</v>
      </c>
      <c r="N28" s="135">
        <v>8</v>
      </c>
      <c r="O28" s="135">
        <v>8</v>
      </c>
      <c r="P28" s="1">
        <f>SUM(G28:O28)</f>
        <v>52</v>
      </c>
      <c r="Q28" s="11"/>
      <c r="R28" s="67">
        <v>52</v>
      </c>
      <c r="S28" s="67">
        <v>11</v>
      </c>
      <c r="T28" s="138" t="s">
        <v>1164</v>
      </c>
    </row>
    <row r="29" spans="1:20" ht="40.5" customHeight="1" x14ac:dyDescent="0.25">
      <c r="A29" s="126">
        <v>26</v>
      </c>
      <c r="B29" s="3" t="s">
        <v>562</v>
      </c>
      <c r="C29" s="150"/>
      <c r="D29" s="130" t="s">
        <v>553</v>
      </c>
      <c r="E29" s="19">
        <v>7</v>
      </c>
      <c r="F29" s="130" t="s">
        <v>560</v>
      </c>
      <c r="G29" s="1">
        <v>2</v>
      </c>
      <c r="H29" s="1">
        <v>3</v>
      </c>
      <c r="I29" s="1">
        <v>2</v>
      </c>
      <c r="J29" s="1">
        <v>6</v>
      </c>
      <c r="K29" s="1">
        <v>5</v>
      </c>
      <c r="L29" s="1">
        <v>6</v>
      </c>
      <c r="M29" s="1">
        <v>14</v>
      </c>
      <c r="N29" s="1">
        <v>8</v>
      </c>
      <c r="O29" s="1">
        <v>6</v>
      </c>
      <c r="P29" s="1">
        <v>52</v>
      </c>
      <c r="Q29" s="11"/>
      <c r="R29" s="67">
        <v>52</v>
      </c>
      <c r="S29" s="67">
        <v>11</v>
      </c>
      <c r="T29" s="138" t="s">
        <v>1164</v>
      </c>
    </row>
    <row r="30" spans="1:20" ht="31.5" x14ac:dyDescent="0.25">
      <c r="A30" s="126">
        <v>27</v>
      </c>
      <c r="B30" s="130" t="s">
        <v>870</v>
      </c>
      <c r="C30" s="150"/>
      <c r="D30" s="130" t="s">
        <v>865</v>
      </c>
      <c r="E30" s="19">
        <v>7</v>
      </c>
      <c r="F30" s="130" t="s">
        <v>866</v>
      </c>
      <c r="G30" s="1">
        <v>4</v>
      </c>
      <c r="H30" s="1">
        <v>6</v>
      </c>
      <c r="I30" s="1">
        <v>4</v>
      </c>
      <c r="J30" s="1">
        <v>2</v>
      </c>
      <c r="K30" s="1">
        <v>5</v>
      </c>
      <c r="L30" s="1">
        <v>6</v>
      </c>
      <c r="M30" s="1">
        <v>4</v>
      </c>
      <c r="N30" s="1">
        <v>14</v>
      </c>
      <c r="O30" s="1">
        <v>7</v>
      </c>
      <c r="P30" s="1">
        <v>52</v>
      </c>
      <c r="Q30" s="11"/>
      <c r="R30" s="67">
        <v>52</v>
      </c>
      <c r="S30" s="67">
        <v>11</v>
      </c>
      <c r="T30" s="138" t="s">
        <v>1164</v>
      </c>
    </row>
    <row r="31" spans="1:20" ht="31.5" x14ac:dyDescent="0.25">
      <c r="A31" s="126">
        <v>28</v>
      </c>
      <c r="B31" s="121" t="s">
        <v>962</v>
      </c>
      <c r="C31" s="120"/>
      <c r="D31" s="130" t="s">
        <v>958</v>
      </c>
      <c r="E31" s="19">
        <v>7</v>
      </c>
      <c r="F31" s="130" t="s">
        <v>959</v>
      </c>
      <c r="G31" s="1">
        <v>5</v>
      </c>
      <c r="H31" s="1">
        <v>6</v>
      </c>
      <c r="I31" s="1">
        <v>2</v>
      </c>
      <c r="J31" s="1">
        <v>3</v>
      </c>
      <c r="K31" s="1">
        <v>4</v>
      </c>
      <c r="L31" s="1">
        <v>4</v>
      </c>
      <c r="M31" s="1">
        <v>12</v>
      </c>
      <c r="N31" s="1">
        <v>8</v>
      </c>
      <c r="O31" s="1">
        <v>8</v>
      </c>
      <c r="P31" s="1">
        <f>SUM(G31:O31)</f>
        <v>52</v>
      </c>
      <c r="Q31" s="138"/>
      <c r="R31" s="67">
        <v>52</v>
      </c>
      <c r="S31" s="67">
        <v>11</v>
      </c>
      <c r="T31" s="138" t="s">
        <v>1164</v>
      </c>
    </row>
    <row r="32" spans="1:20" ht="31.5" x14ac:dyDescent="0.25">
      <c r="A32" s="126">
        <v>29</v>
      </c>
      <c r="B32" s="130" t="s">
        <v>40</v>
      </c>
      <c r="C32" s="20"/>
      <c r="D32" s="106" t="s">
        <v>1128</v>
      </c>
      <c r="E32" s="19">
        <v>7</v>
      </c>
      <c r="F32" s="130" t="s">
        <v>25</v>
      </c>
      <c r="G32" s="1">
        <v>3</v>
      </c>
      <c r="H32" s="1">
        <v>3</v>
      </c>
      <c r="I32" s="1">
        <v>4</v>
      </c>
      <c r="J32" s="1">
        <v>5</v>
      </c>
      <c r="K32" s="1">
        <v>5</v>
      </c>
      <c r="L32" s="1">
        <v>6</v>
      </c>
      <c r="M32" s="1">
        <v>6</v>
      </c>
      <c r="N32" s="1">
        <v>14</v>
      </c>
      <c r="O32" s="1">
        <v>5</v>
      </c>
      <c r="P32" s="1">
        <f>SUM(G32:O32)</f>
        <v>51</v>
      </c>
      <c r="Q32" s="137"/>
      <c r="R32" s="264">
        <v>51</v>
      </c>
      <c r="S32" s="264">
        <v>12</v>
      </c>
      <c r="T32" s="138" t="s">
        <v>1164</v>
      </c>
    </row>
    <row r="33" spans="1:20" ht="47.25" x14ac:dyDescent="0.25">
      <c r="A33" s="126">
        <v>30</v>
      </c>
      <c r="B33" s="137" t="s">
        <v>170</v>
      </c>
      <c r="C33" s="20"/>
      <c r="D33" s="142" t="s">
        <v>146</v>
      </c>
      <c r="E33" s="19">
        <v>7</v>
      </c>
      <c r="F33" s="29" t="s">
        <v>147</v>
      </c>
      <c r="G33" s="1">
        <v>5</v>
      </c>
      <c r="H33" s="1">
        <v>6</v>
      </c>
      <c r="I33" s="1">
        <v>4</v>
      </c>
      <c r="J33" s="1">
        <v>1</v>
      </c>
      <c r="K33" s="1">
        <v>5</v>
      </c>
      <c r="L33" s="1">
        <v>6</v>
      </c>
      <c r="M33" s="1">
        <v>10</v>
      </c>
      <c r="N33" s="1">
        <v>8</v>
      </c>
      <c r="O33" s="1">
        <v>6</v>
      </c>
      <c r="P33" s="1">
        <v>51</v>
      </c>
      <c r="Q33" s="11"/>
      <c r="R33" s="67">
        <v>51</v>
      </c>
      <c r="S33" s="264">
        <v>12</v>
      </c>
      <c r="T33" s="138" t="s">
        <v>1164</v>
      </c>
    </row>
    <row r="34" spans="1:20" ht="31.5" x14ac:dyDescent="0.25">
      <c r="A34" s="126">
        <v>31</v>
      </c>
      <c r="B34" s="130" t="s">
        <v>793</v>
      </c>
      <c r="C34" s="150"/>
      <c r="D34" s="136" t="s">
        <v>777</v>
      </c>
      <c r="E34" s="19">
        <v>7</v>
      </c>
      <c r="F34" s="130" t="s">
        <v>790</v>
      </c>
      <c r="G34" s="1">
        <v>5</v>
      </c>
      <c r="H34" s="1">
        <v>5</v>
      </c>
      <c r="I34" s="1">
        <v>2</v>
      </c>
      <c r="J34" s="1">
        <v>6</v>
      </c>
      <c r="K34" s="1">
        <v>5</v>
      </c>
      <c r="L34" s="1">
        <v>6</v>
      </c>
      <c r="M34" s="1">
        <v>10</v>
      </c>
      <c r="N34" s="1">
        <v>6</v>
      </c>
      <c r="O34" s="1">
        <v>6</v>
      </c>
      <c r="P34" s="1">
        <v>51</v>
      </c>
      <c r="Q34" s="11"/>
      <c r="R34" s="67">
        <v>51</v>
      </c>
      <c r="S34" s="264">
        <v>12</v>
      </c>
      <c r="T34" s="138" t="s">
        <v>1164</v>
      </c>
    </row>
    <row r="35" spans="1:20" ht="32.25" customHeight="1" x14ac:dyDescent="0.25">
      <c r="A35" s="126">
        <v>32</v>
      </c>
      <c r="B35" s="3" t="s">
        <v>794</v>
      </c>
      <c r="C35" s="150"/>
      <c r="D35" s="9" t="s">
        <v>777</v>
      </c>
      <c r="E35" s="19">
        <v>7</v>
      </c>
      <c r="F35" s="3" t="s">
        <v>790</v>
      </c>
      <c r="G35" s="1">
        <v>5</v>
      </c>
      <c r="H35" s="1">
        <v>5</v>
      </c>
      <c r="I35" s="1">
        <v>2</v>
      </c>
      <c r="J35" s="1">
        <v>5</v>
      </c>
      <c r="K35" s="1">
        <v>5</v>
      </c>
      <c r="L35" s="1">
        <v>6</v>
      </c>
      <c r="M35" s="1">
        <v>10</v>
      </c>
      <c r="N35" s="1">
        <v>8</v>
      </c>
      <c r="O35" s="1">
        <v>5</v>
      </c>
      <c r="P35" s="1">
        <v>51</v>
      </c>
      <c r="Q35" s="11"/>
      <c r="R35" s="67">
        <v>51</v>
      </c>
      <c r="S35" s="264">
        <v>12</v>
      </c>
      <c r="T35" s="138" t="s">
        <v>1164</v>
      </c>
    </row>
    <row r="36" spans="1:20" ht="31.5" x14ac:dyDescent="0.25">
      <c r="A36" s="126">
        <v>33</v>
      </c>
      <c r="B36" s="130" t="s">
        <v>41</v>
      </c>
      <c r="C36" s="150"/>
      <c r="D36" s="106" t="s">
        <v>1128</v>
      </c>
      <c r="E36" s="19">
        <v>7</v>
      </c>
      <c r="F36" s="130" t="s">
        <v>25</v>
      </c>
      <c r="G36" s="1">
        <v>3</v>
      </c>
      <c r="H36" s="1">
        <v>3</v>
      </c>
      <c r="I36" s="1">
        <v>4</v>
      </c>
      <c r="J36" s="1">
        <v>3</v>
      </c>
      <c r="K36" s="1">
        <v>5</v>
      </c>
      <c r="L36" s="1">
        <v>6</v>
      </c>
      <c r="M36" s="1">
        <v>6</v>
      </c>
      <c r="N36" s="1">
        <v>14</v>
      </c>
      <c r="O36" s="1">
        <v>6</v>
      </c>
      <c r="P36" s="1">
        <v>50</v>
      </c>
      <c r="Q36" s="137"/>
      <c r="R36" s="264">
        <v>50</v>
      </c>
      <c r="S36" s="264">
        <v>13</v>
      </c>
      <c r="T36" s="138" t="s">
        <v>1164</v>
      </c>
    </row>
    <row r="37" spans="1:20" ht="53.25" customHeight="1" x14ac:dyDescent="0.25">
      <c r="A37" s="126">
        <v>34</v>
      </c>
      <c r="B37" s="137" t="s">
        <v>169</v>
      </c>
      <c r="C37" s="20"/>
      <c r="D37" s="137" t="s">
        <v>146</v>
      </c>
      <c r="E37" s="19">
        <v>7</v>
      </c>
      <c r="F37" s="29" t="s">
        <v>147</v>
      </c>
      <c r="G37" s="1">
        <v>4</v>
      </c>
      <c r="H37" s="1">
        <v>6</v>
      </c>
      <c r="I37" s="1">
        <v>4</v>
      </c>
      <c r="J37" s="1">
        <v>0</v>
      </c>
      <c r="K37" s="1">
        <v>5</v>
      </c>
      <c r="L37" s="1">
        <v>6</v>
      </c>
      <c r="M37" s="1">
        <v>10</v>
      </c>
      <c r="N37" s="1">
        <v>8</v>
      </c>
      <c r="O37" s="1">
        <v>7</v>
      </c>
      <c r="P37" s="1">
        <v>50</v>
      </c>
      <c r="Q37" s="11"/>
      <c r="R37" s="67">
        <v>50</v>
      </c>
      <c r="S37" s="264">
        <v>13</v>
      </c>
      <c r="T37" s="138" t="s">
        <v>1164</v>
      </c>
    </row>
    <row r="38" spans="1:20" ht="31.5" x14ac:dyDescent="0.25">
      <c r="A38" s="126">
        <v>35</v>
      </c>
      <c r="B38" s="130" t="s">
        <v>259</v>
      </c>
      <c r="C38" s="150"/>
      <c r="D38" s="130" t="s">
        <v>260</v>
      </c>
      <c r="E38" s="19">
        <v>7</v>
      </c>
      <c r="F38" s="130" t="s">
        <v>261</v>
      </c>
      <c r="G38" s="1">
        <v>5</v>
      </c>
      <c r="H38" s="1">
        <v>2</v>
      </c>
      <c r="I38" s="1">
        <v>3</v>
      </c>
      <c r="J38" s="1">
        <v>6</v>
      </c>
      <c r="K38" s="1">
        <v>5</v>
      </c>
      <c r="L38" s="1">
        <v>6</v>
      </c>
      <c r="M38" s="1">
        <v>8</v>
      </c>
      <c r="N38" s="1">
        <v>15</v>
      </c>
      <c r="O38" s="1">
        <v>6</v>
      </c>
      <c r="P38" s="1">
        <v>50</v>
      </c>
      <c r="Q38" s="11"/>
      <c r="R38" s="67">
        <v>50</v>
      </c>
      <c r="S38" s="264">
        <v>13</v>
      </c>
      <c r="T38" s="138" t="s">
        <v>1164</v>
      </c>
    </row>
    <row r="39" spans="1:20" ht="31.5" x14ac:dyDescent="0.25">
      <c r="A39" s="126">
        <v>36</v>
      </c>
      <c r="B39" s="130" t="s">
        <v>277</v>
      </c>
      <c r="C39" s="149"/>
      <c r="D39" s="130" t="s">
        <v>272</v>
      </c>
      <c r="E39" s="19">
        <v>7</v>
      </c>
      <c r="F39" s="130" t="s">
        <v>278</v>
      </c>
      <c r="G39" s="126">
        <v>5</v>
      </c>
      <c r="H39" s="126">
        <v>6</v>
      </c>
      <c r="I39" s="126">
        <v>4</v>
      </c>
      <c r="J39" s="126">
        <v>3</v>
      </c>
      <c r="K39" s="126">
        <v>5</v>
      </c>
      <c r="L39" s="126">
        <v>6</v>
      </c>
      <c r="M39" s="126">
        <v>10</v>
      </c>
      <c r="N39" s="1">
        <v>6</v>
      </c>
      <c r="O39" s="126">
        <v>5</v>
      </c>
      <c r="P39" s="126">
        <v>50</v>
      </c>
      <c r="Q39" s="11"/>
      <c r="R39" s="67">
        <v>50</v>
      </c>
      <c r="S39" s="264">
        <v>13</v>
      </c>
      <c r="T39" s="138" t="s">
        <v>1164</v>
      </c>
    </row>
    <row r="40" spans="1:20" ht="31.5" x14ac:dyDescent="0.25">
      <c r="A40" s="126">
        <v>37</v>
      </c>
      <c r="B40" s="130" t="s">
        <v>563</v>
      </c>
      <c r="C40" s="150"/>
      <c r="D40" s="3" t="s">
        <v>553</v>
      </c>
      <c r="E40" s="147">
        <v>7</v>
      </c>
      <c r="F40" s="3" t="s">
        <v>560</v>
      </c>
      <c r="G40" s="1">
        <v>4</v>
      </c>
      <c r="H40" s="1">
        <v>0</v>
      </c>
      <c r="I40" s="1">
        <v>2</v>
      </c>
      <c r="J40" s="1">
        <v>6</v>
      </c>
      <c r="K40" s="1">
        <v>3</v>
      </c>
      <c r="L40" s="1">
        <v>6</v>
      </c>
      <c r="M40" s="1">
        <v>10</v>
      </c>
      <c r="N40" s="126">
        <v>14</v>
      </c>
      <c r="O40" s="1">
        <v>5</v>
      </c>
      <c r="P40" s="1">
        <v>50</v>
      </c>
      <c r="Q40" s="11"/>
      <c r="R40" s="67">
        <v>50</v>
      </c>
      <c r="S40" s="264">
        <v>13</v>
      </c>
      <c r="T40" s="138" t="s">
        <v>1164</v>
      </c>
    </row>
    <row r="41" spans="1:20" ht="31.5" x14ac:dyDescent="0.25">
      <c r="A41" s="126">
        <v>38</v>
      </c>
      <c r="B41" s="130" t="s">
        <v>795</v>
      </c>
      <c r="C41" s="150"/>
      <c r="D41" s="130" t="s">
        <v>777</v>
      </c>
      <c r="E41" s="19">
        <v>7</v>
      </c>
      <c r="F41" s="130" t="s">
        <v>790</v>
      </c>
      <c r="G41" s="1">
        <v>3</v>
      </c>
      <c r="H41" s="1">
        <v>2</v>
      </c>
      <c r="I41" s="1">
        <v>3</v>
      </c>
      <c r="J41" s="1">
        <v>3</v>
      </c>
      <c r="K41" s="1">
        <v>5</v>
      </c>
      <c r="L41" s="1">
        <v>6</v>
      </c>
      <c r="M41" s="1">
        <v>8</v>
      </c>
      <c r="N41" s="1">
        <v>12</v>
      </c>
      <c r="O41" s="1">
        <v>8</v>
      </c>
      <c r="P41" s="1">
        <v>50</v>
      </c>
      <c r="Q41" s="11"/>
      <c r="R41" s="67">
        <v>50</v>
      </c>
      <c r="S41" s="264">
        <v>13</v>
      </c>
      <c r="T41" s="138" t="s">
        <v>1164</v>
      </c>
    </row>
    <row r="42" spans="1:20" ht="31.5" customHeight="1" x14ac:dyDescent="0.25">
      <c r="A42" s="126">
        <v>39</v>
      </c>
      <c r="B42" s="195" t="s">
        <v>89</v>
      </c>
      <c r="C42" s="174"/>
      <c r="D42" s="29" t="s">
        <v>86</v>
      </c>
      <c r="E42" s="147">
        <v>7</v>
      </c>
      <c r="F42" s="201" t="s">
        <v>87</v>
      </c>
      <c r="G42" s="135">
        <v>5</v>
      </c>
      <c r="H42" s="135">
        <v>3</v>
      </c>
      <c r="I42" s="135">
        <v>2</v>
      </c>
      <c r="J42" s="135">
        <v>6</v>
      </c>
      <c r="K42" s="135">
        <v>3</v>
      </c>
      <c r="L42" s="135">
        <v>6</v>
      </c>
      <c r="M42" s="135">
        <v>10</v>
      </c>
      <c r="N42" s="135">
        <v>6</v>
      </c>
      <c r="O42" s="135">
        <v>8</v>
      </c>
      <c r="P42" s="1">
        <f>SUM(G42:O42)</f>
        <v>49</v>
      </c>
      <c r="Q42" s="11"/>
      <c r="R42" s="67">
        <v>49</v>
      </c>
      <c r="S42" s="67">
        <v>14</v>
      </c>
      <c r="T42" s="138" t="s">
        <v>1164</v>
      </c>
    </row>
    <row r="43" spans="1:20" ht="47.25" x14ac:dyDescent="0.25">
      <c r="A43" s="126">
        <v>40</v>
      </c>
      <c r="B43" s="130" t="s">
        <v>176</v>
      </c>
      <c r="C43" s="153"/>
      <c r="D43" s="130" t="s">
        <v>146</v>
      </c>
      <c r="E43" s="19">
        <v>7</v>
      </c>
      <c r="F43" s="38" t="s">
        <v>147</v>
      </c>
      <c r="G43" s="126">
        <v>4</v>
      </c>
      <c r="H43" s="126">
        <v>6</v>
      </c>
      <c r="I43" s="126">
        <v>4</v>
      </c>
      <c r="J43" s="126">
        <v>1</v>
      </c>
      <c r="K43" s="126">
        <v>5</v>
      </c>
      <c r="L43" s="126">
        <v>6</v>
      </c>
      <c r="M43" s="126">
        <v>8</v>
      </c>
      <c r="N43" s="1">
        <v>8</v>
      </c>
      <c r="O43" s="126">
        <v>7</v>
      </c>
      <c r="P43" s="126">
        <v>49</v>
      </c>
      <c r="Q43" s="11"/>
      <c r="R43" s="67">
        <v>49</v>
      </c>
      <c r="S43" s="67">
        <v>14</v>
      </c>
      <c r="T43" s="138" t="s">
        <v>1164</v>
      </c>
    </row>
    <row r="44" spans="1:20" ht="31.5" x14ac:dyDescent="0.25">
      <c r="A44" s="126">
        <v>41</v>
      </c>
      <c r="B44" s="137" t="s">
        <v>654</v>
      </c>
      <c r="C44" s="153"/>
      <c r="D44" s="130" t="s">
        <v>650</v>
      </c>
      <c r="E44" s="19">
        <v>7</v>
      </c>
      <c r="F44" s="3" t="s">
        <v>651</v>
      </c>
      <c r="G44" s="1">
        <v>4</v>
      </c>
      <c r="H44" s="1">
        <v>6</v>
      </c>
      <c r="I44" s="1">
        <v>2</v>
      </c>
      <c r="J44" s="1">
        <v>2</v>
      </c>
      <c r="K44" s="1">
        <v>3</v>
      </c>
      <c r="L44" s="1">
        <v>6</v>
      </c>
      <c r="M44" s="1">
        <v>10</v>
      </c>
      <c r="N44" s="126">
        <v>6</v>
      </c>
      <c r="O44" s="1">
        <v>10</v>
      </c>
      <c r="P44" s="1">
        <v>49</v>
      </c>
      <c r="Q44" s="11"/>
      <c r="R44" s="67">
        <v>49</v>
      </c>
      <c r="S44" s="67">
        <v>14</v>
      </c>
      <c r="T44" s="138" t="s">
        <v>1164</v>
      </c>
    </row>
    <row r="45" spans="1:20" ht="31.5" x14ac:dyDescent="0.25">
      <c r="A45" s="126">
        <v>42</v>
      </c>
      <c r="B45" s="81" t="s">
        <v>945</v>
      </c>
      <c r="C45" s="153"/>
      <c r="D45" s="81" t="s">
        <v>925</v>
      </c>
      <c r="E45" s="19">
        <v>7</v>
      </c>
      <c r="F45" s="81" t="s">
        <v>933</v>
      </c>
      <c r="G45" s="84">
        <v>5</v>
      </c>
      <c r="H45" s="84">
        <v>5</v>
      </c>
      <c r="I45" s="84">
        <v>3</v>
      </c>
      <c r="J45" s="84">
        <v>6</v>
      </c>
      <c r="K45" s="84">
        <v>5</v>
      </c>
      <c r="L45" s="84">
        <v>6</v>
      </c>
      <c r="M45" s="84">
        <v>10</v>
      </c>
      <c r="N45" s="84">
        <v>2</v>
      </c>
      <c r="O45" s="84">
        <v>7</v>
      </c>
      <c r="P45" s="84">
        <v>49</v>
      </c>
      <c r="Q45" s="11"/>
      <c r="R45" s="67">
        <v>49</v>
      </c>
      <c r="S45" s="67">
        <v>14</v>
      </c>
      <c r="T45" s="138" t="s">
        <v>1164</v>
      </c>
    </row>
    <row r="46" spans="1:20" ht="31.5" x14ac:dyDescent="0.25">
      <c r="A46" s="126">
        <v>43</v>
      </c>
      <c r="B46" s="3" t="s">
        <v>1067</v>
      </c>
      <c r="C46" s="153"/>
      <c r="D46" s="130" t="s">
        <v>1063</v>
      </c>
      <c r="E46" s="19">
        <v>7</v>
      </c>
      <c r="F46" s="3" t="s">
        <v>1064</v>
      </c>
      <c r="G46" s="1">
        <v>3</v>
      </c>
      <c r="H46" s="1">
        <v>5</v>
      </c>
      <c r="I46" s="1">
        <v>3</v>
      </c>
      <c r="J46" s="1">
        <v>4</v>
      </c>
      <c r="K46" s="1">
        <v>2</v>
      </c>
      <c r="L46" s="1">
        <v>6</v>
      </c>
      <c r="M46" s="1">
        <v>10</v>
      </c>
      <c r="N46" s="1">
        <v>8</v>
      </c>
      <c r="O46" s="1">
        <v>8</v>
      </c>
      <c r="P46" s="1">
        <f>SUM(G46:O46)</f>
        <v>49</v>
      </c>
      <c r="Q46" s="11"/>
      <c r="R46" s="67">
        <v>49</v>
      </c>
      <c r="S46" s="67">
        <v>14</v>
      </c>
      <c r="T46" s="138" t="s">
        <v>1164</v>
      </c>
    </row>
    <row r="47" spans="1:20" ht="31.5" x14ac:dyDescent="0.25">
      <c r="A47" s="126">
        <v>44</v>
      </c>
      <c r="B47" s="10" t="s">
        <v>791</v>
      </c>
      <c r="C47" s="153"/>
      <c r="D47" s="136" t="s">
        <v>777</v>
      </c>
      <c r="E47" s="19">
        <v>7</v>
      </c>
      <c r="F47" s="130" t="s">
        <v>790</v>
      </c>
      <c r="G47" s="1">
        <v>2</v>
      </c>
      <c r="H47" s="1">
        <v>2</v>
      </c>
      <c r="I47" s="1">
        <v>2</v>
      </c>
      <c r="J47" s="1">
        <v>3</v>
      </c>
      <c r="K47" s="1">
        <v>5</v>
      </c>
      <c r="L47" s="1">
        <v>6</v>
      </c>
      <c r="M47" s="1">
        <v>8</v>
      </c>
      <c r="N47" s="1">
        <v>14</v>
      </c>
      <c r="O47" s="1">
        <v>6</v>
      </c>
      <c r="P47" s="1">
        <v>48</v>
      </c>
      <c r="Q47" s="11"/>
      <c r="R47" s="67">
        <v>48</v>
      </c>
      <c r="S47" s="67">
        <v>15</v>
      </c>
      <c r="T47" s="137" t="s">
        <v>1165</v>
      </c>
    </row>
    <row r="48" spans="1:20" ht="31.5" x14ac:dyDescent="0.25">
      <c r="A48" s="126">
        <v>45</v>
      </c>
      <c r="B48" s="127" t="s">
        <v>131</v>
      </c>
      <c r="C48" s="153"/>
      <c r="D48" s="130" t="s">
        <v>110</v>
      </c>
      <c r="E48" s="147">
        <v>7</v>
      </c>
      <c r="F48" s="130" t="s">
        <v>117</v>
      </c>
      <c r="G48" s="135">
        <v>3</v>
      </c>
      <c r="H48" s="135">
        <v>6</v>
      </c>
      <c r="I48" s="135">
        <v>4</v>
      </c>
      <c r="J48" s="135">
        <v>5</v>
      </c>
      <c r="K48" s="135">
        <v>5</v>
      </c>
      <c r="L48" s="135">
        <v>6</v>
      </c>
      <c r="M48" s="135">
        <v>0</v>
      </c>
      <c r="N48" s="135">
        <v>10</v>
      </c>
      <c r="O48" s="135">
        <v>8</v>
      </c>
      <c r="P48" s="135">
        <v>47</v>
      </c>
      <c r="Q48" s="11"/>
      <c r="R48" s="67">
        <v>47</v>
      </c>
      <c r="S48" s="67">
        <v>16</v>
      </c>
      <c r="T48" s="137" t="s">
        <v>1165</v>
      </c>
    </row>
    <row r="49" spans="1:20" ht="47.25" x14ac:dyDescent="0.25">
      <c r="A49" s="126">
        <v>46</v>
      </c>
      <c r="B49" s="3" t="s">
        <v>688</v>
      </c>
      <c r="C49" s="153"/>
      <c r="D49" s="130" t="s">
        <v>1124</v>
      </c>
      <c r="E49" s="19">
        <v>7</v>
      </c>
      <c r="F49" s="3" t="s">
        <v>678</v>
      </c>
      <c r="G49" s="1">
        <v>4</v>
      </c>
      <c r="H49" s="1">
        <v>6</v>
      </c>
      <c r="I49" s="1">
        <v>3</v>
      </c>
      <c r="J49" s="1">
        <v>1</v>
      </c>
      <c r="K49" s="1">
        <v>5</v>
      </c>
      <c r="L49" s="1">
        <v>6</v>
      </c>
      <c r="M49" s="1">
        <v>8</v>
      </c>
      <c r="N49" s="1">
        <v>10</v>
      </c>
      <c r="O49" s="1">
        <v>4</v>
      </c>
      <c r="P49" s="1">
        <v>47</v>
      </c>
      <c r="Q49" s="11"/>
      <c r="R49" s="67">
        <v>47</v>
      </c>
      <c r="S49" s="67">
        <v>16</v>
      </c>
      <c r="T49" s="137" t="s">
        <v>1165</v>
      </c>
    </row>
    <row r="50" spans="1:20" ht="31.5" x14ac:dyDescent="0.25">
      <c r="A50" s="126">
        <v>47</v>
      </c>
      <c r="B50" s="130" t="s">
        <v>875</v>
      </c>
      <c r="C50" s="21"/>
      <c r="D50" s="130" t="s">
        <v>865</v>
      </c>
      <c r="E50" s="19">
        <v>7</v>
      </c>
      <c r="F50" s="130" t="s">
        <v>866</v>
      </c>
      <c r="G50" s="8">
        <v>3</v>
      </c>
      <c r="H50" s="8">
        <v>4</v>
      </c>
      <c r="I50" s="8">
        <v>2</v>
      </c>
      <c r="J50" s="8">
        <v>4</v>
      </c>
      <c r="K50" s="8">
        <v>5</v>
      </c>
      <c r="L50" s="8">
        <v>6</v>
      </c>
      <c r="M50" s="8">
        <v>2</v>
      </c>
      <c r="N50" s="135">
        <v>14</v>
      </c>
      <c r="O50" s="8">
        <v>7</v>
      </c>
      <c r="P50" s="8">
        <v>47</v>
      </c>
      <c r="Q50" s="11"/>
      <c r="R50" s="67">
        <v>47</v>
      </c>
      <c r="S50" s="67">
        <v>16</v>
      </c>
      <c r="T50" s="137" t="s">
        <v>1165</v>
      </c>
    </row>
    <row r="51" spans="1:20" ht="31.5" x14ac:dyDescent="0.25">
      <c r="A51" s="126">
        <v>48</v>
      </c>
      <c r="B51" s="81" t="s">
        <v>946</v>
      </c>
      <c r="C51" s="153"/>
      <c r="D51" s="81" t="s">
        <v>925</v>
      </c>
      <c r="E51" s="19">
        <v>7</v>
      </c>
      <c r="F51" s="81" t="s">
        <v>933</v>
      </c>
      <c r="G51" s="84">
        <v>4</v>
      </c>
      <c r="H51" s="84">
        <v>5</v>
      </c>
      <c r="I51" s="84">
        <v>4</v>
      </c>
      <c r="J51" s="84">
        <v>4</v>
      </c>
      <c r="K51" s="84">
        <v>5</v>
      </c>
      <c r="L51" s="84">
        <v>4</v>
      </c>
      <c r="M51" s="84">
        <v>8</v>
      </c>
      <c r="N51" s="84">
        <v>6</v>
      </c>
      <c r="O51" s="84">
        <v>7</v>
      </c>
      <c r="P51" s="84">
        <v>47</v>
      </c>
      <c r="Q51" s="11"/>
      <c r="R51" s="67">
        <v>47</v>
      </c>
      <c r="S51" s="67">
        <v>16</v>
      </c>
      <c r="T51" s="137" t="s">
        <v>1165</v>
      </c>
    </row>
    <row r="52" spans="1:20" ht="31.5" x14ac:dyDescent="0.25">
      <c r="A52" s="126">
        <v>49</v>
      </c>
      <c r="B52" s="137" t="s">
        <v>39</v>
      </c>
      <c r="C52" s="153"/>
      <c r="D52" s="29" t="s">
        <v>1128</v>
      </c>
      <c r="E52" s="19">
        <v>7</v>
      </c>
      <c r="F52" s="3" t="s">
        <v>25</v>
      </c>
      <c r="G52" s="1">
        <v>3</v>
      </c>
      <c r="H52" s="1">
        <v>3</v>
      </c>
      <c r="I52" s="1">
        <v>3</v>
      </c>
      <c r="J52" s="1">
        <v>3</v>
      </c>
      <c r="K52" s="1">
        <v>5</v>
      </c>
      <c r="L52" s="1">
        <v>4</v>
      </c>
      <c r="M52" s="1">
        <v>6</v>
      </c>
      <c r="N52" s="126">
        <v>14</v>
      </c>
      <c r="O52" s="1">
        <v>5</v>
      </c>
      <c r="P52" s="1">
        <v>46</v>
      </c>
      <c r="Q52" s="137"/>
      <c r="R52" s="264">
        <v>46</v>
      </c>
      <c r="S52" s="264">
        <v>17</v>
      </c>
      <c r="T52" s="137" t="s">
        <v>1165</v>
      </c>
    </row>
    <row r="53" spans="1:20" ht="47.25" x14ac:dyDescent="0.25">
      <c r="A53" s="126">
        <v>50</v>
      </c>
      <c r="B53" s="137" t="s">
        <v>171</v>
      </c>
      <c r="C53" s="153"/>
      <c r="D53" s="137" t="s">
        <v>146</v>
      </c>
      <c r="E53" s="19">
        <v>7</v>
      </c>
      <c r="F53" s="29" t="s">
        <v>147</v>
      </c>
      <c r="G53" s="1">
        <v>5</v>
      </c>
      <c r="H53" s="1">
        <v>5</v>
      </c>
      <c r="I53" s="1">
        <v>4</v>
      </c>
      <c r="J53" s="1">
        <v>2</v>
      </c>
      <c r="K53" s="1">
        <v>5</v>
      </c>
      <c r="L53" s="1">
        <v>6</v>
      </c>
      <c r="M53" s="1">
        <v>6</v>
      </c>
      <c r="N53" s="1">
        <v>8</v>
      </c>
      <c r="O53" s="1">
        <v>5</v>
      </c>
      <c r="P53" s="1">
        <v>46</v>
      </c>
      <c r="Q53" s="11"/>
      <c r="R53" s="67">
        <v>46</v>
      </c>
      <c r="S53" s="264">
        <v>17</v>
      </c>
      <c r="T53" s="137" t="s">
        <v>1165</v>
      </c>
    </row>
    <row r="54" spans="1:20" ht="31.5" x14ac:dyDescent="0.25">
      <c r="A54" s="126">
        <v>51</v>
      </c>
      <c r="B54" s="137" t="s">
        <v>1131</v>
      </c>
      <c r="C54" s="153"/>
      <c r="D54" s="137" t="s">
        <v>260</v>
      </c>
      <c r="E54" s="19">
        <v>7</v>
      </c>
      <c r="F54" s="29" t="s">
        <v>261</v>
      </c>
      <c r="G54" s="135">
        <v>5</v>
      </c>
      <c r="H54" s="135">
        <v>5</v>
      </c>
      <c r="I54" s="135">
        <v>4</v>
      </c>
      <c r="J54" s="135">
        <v>1</v>
      </c>
      <c r="K54" s="135">
        <v>5</v>
      </c>
      <c r="L54" s="135">
        <v>6</v>
      </c>
      <c r="M54" s="135">
        <v>2</v>
      </c>
      <c r="N54" s="1">
        <v>14</v>
      </c>
      <c r="O54" s="135">
        <v>4</v>
      </c>
      <c r="P54" s="135">
        <v>46</v>
      </c>
      <c r="Q54" s="11"/>
      <c r="R54" s="67">
        <v>46</v>
      </c>
      <c r="S54" s="264">
        <v>17</v>
      </c>
      <c r="T54" s="137" t="s">
        <v>1165</v>
      </c>
    </row>
    <row r="55" spans="1:20" ht="47.25" x14ac:dyDescent="0.25">
      <c r="A55" s="126">
        <v>52</v>
      </c>
      <c r="B55" s="3" t="s">
        <v>689</v>
      </c>
      <c r="C55" s="153"/>
      <c r="D55" s="130" t="s">
        <v>1124</v>
      </c>
      <c r="E55" s="19">
        <v>7</v>
      </c>
      <c r="F55" s="3" t="s">
        <v>678</v>
      </c>
      <c r="G55" s="1">
        <v>4</v>
      </c>
      <c r="H55" s="1">
        <v>6</v>
      </c>
      <c r="I55" s="1">
        <v>3</v>
      </c>
      <c r="J55" s="1">
        <v>0</v>
      </c>
      <c r="K55" s="1">
        <v>5</v>
      </c>
      <c r="L55" s="1">
        <v>6</v>
      </c>
      <c r="M55" s="1">
        <v>8</v>
      </c>
      <c r="N55" s="1">
        <v>10</v>
      </c>
      <c r="O55" s="1">
        <v>4</v>
      </c>
      <c r="P55" s="1">
        <v>46</v>
      </c>
      <c r="Q55" s="11"/>
      <c r="R55" s="67">
        <v>46</v>
      </c>
      <c r="S55" s="264">
        <v>17</v>
      </c>
      <c r="T55" s="137" t="s">
        <v>1165</v>
      </c>
    </row>
    <row r="56" spans="1:20" ht="47.25" x14ac:dyDescent="0.25">
      <c r="A56" s="126">
        <v>53</v>
      </c>
      <c r="B56" s="3" t="s">
        <v>690</v>
      </c>
      <c r="C56" s="153"/>
      <c r="D56" s="130" t="s">
        <v>1124</v>
      </c>
      <c r="E56" s="19">
        <v>7</v>
      </c>
      <c r="F56" s="3" t="s">
        <v>678</v>
      </c>
      <c r="G56" s="1">
        <v>4</v>
      </c>
      <c r="H56" s="1">
        <v>6</v>
      </c>
      <c r="I56" s="1">
        <v>3</v>
      </c>
      <c r="J56" s="1">
        <v>0</v>
      </c>
      <c r="K56" s="1">
        <v>5</v>
      </c>
      <c r="L56" s="1">
        <v>6</v>
      </c>
      <c r="M56" s="1">
        <v>8</v>
      </c>
      <c r="N56" s="1">
        <v>10</v>
      </c>
      <c r="O56" s="1">
        <v>4</v>
      </c>
      <c r="P56" s="1">
        <v>46</v>
      </c>
      <c r="Q56" s="11"/>
      <c r="R56" s="67">
        <v>46</v>
      </c>
      <c r="S56" s="264">
        <v>17</v>
      </c>
      <c r="T56" s="137" t="s">
        <v>1165</v>
      </c>
    </row>
    <row r="57" spans="1:20" ht="34.5" customHeight="1" x14ac:dyDescent="0.25">
      <c r="A57" s="126">
        <v>54</v>
      </c>
      <c r="B57" s="130" t="s">
        <v>868</v>
      </c>
      <c r="C57" s="153"/>
      <c r="D57" s="130" t="s">
        <v>865</v>
      </c>
      <c r="E57" s="19">
        <v>7</v>
      </c>
      <c r="F57" s="128" t="s">
        <v>866</v>
      </c>
      <c r="G57" s="1">
        <v>4</v>
      </c>
      <c r="H57" s="1">
        <v>6</v>
      </c>
      <c r="I57" s="1">
        <v>4</v>
      </c>
      <c r="J57" s="1">
        <v>4</v>
      </c>
      <c r="K57" s="1">
        <v>5</v>
      </c>
      <c r="L57" s="1">
        <v>6</v>
      </c>
      <c r="M57" s="1">
        <v>10</v>
      </c>
      <c r="N57" s="1">
        <v>0</v>
      </c>
      <c r="O57" s="1">
        <v>7</v>
      </c>
      <c r="P57" s="1">
        <v>46</v>
      </c>
      <c r="Q57" s="11"/>
      <c r="R57" s="67">
        <v>46</v>
      </c>
      <c r="S57" s="264">
        <v>17</v>
      </c>
      <c r="T57" s="137" t="s">
        <v>1165</v>
      </c>
    </row>
    <row r="58" spans="1:20" ht="31.5" x14ac:dyDescent="0.25">
      <c r="A58" s="126">
        <v>55</v>
      </c>
      <c r="B58" s="3" t="s">
        <v>789</v>
      </c>
      <c r="C58" s="153"/>
      <c r="D58" s="130" t="s">
        <v>777</v>
      </c>
      <c r="E58" s="19">
        <v>7</v>
      </c>
      <c r="F58" s="3" t="s">
        <v>790</v>
      </c>
      <c r="G58" s="1">
        <v>5</v>
      </c>
      <c r="H58" s="1">
        <v>3</v>
      </c>
      <c r="I58" s="1">
        <v>2</v>
      </c>
      <c r="J58" s="1">
        <v>4</v>
      </c>
      <c r="K58" s="1">
        <v>5</v>
      </c>
      <c r="L58" s="1">
        <v>6</v>
      </c>
      <c r="M58" s="1">
        <v>8</v>
      </c>
      <c r="N58" s="1">
        <v>6</v>
      </c>
      <c r="O58" s="1">
        <v>6</v>
      </c>
      <c r="P58" s="1">
        <v>45</v>
      </c>
      <c r="Q58" s="11"/>
      <c r="R58" s="67">
        <v>45</v>
      </c>
      <c r="S58" s="67">
        <v>18</v>
      </c>
      <c r="T58" s="137" t="s">
        <v>1165</v>
      </c>
    </row>
    <row r="59" spans="1:20" ht="33" customHeight="1" x14ac:dyDescent="0.25">
      <c r="A59" s="126">
        <v>56</v>
      </c>
      <c r="B59" s="130" t="s">
        <v>129</v>
      </c>
      <c r="C59" s="153"/>
      <c r="D59" s="130" t="s">
        <v>110</v>
      </c>
      <c r="E59" s="147">
        <v>7</v>
      </c>
      <c r="F59" s="130" t="s">
        <v>111</v>
      </c>
      <c r="G59" s="1">
        <v>4</v>
      </c>
      <c r="H59" s="1">
        <v>6</v>
      </c>
      <c r="I59" s="1">
        <v>3</v>
      </c>
      <c r="J59" s="1">
        <v>4</v>
      </c>
      <c r="K59" s="1">
        <v>5</v>
      </c>
      <c r="L59" s="1">
        <v>6</v>
      </c>
      <c r="M59" s="1">
        <v>10</v>
      </c>
      <c r="N59" s="1">
        <v>4</v>
      </c>
      <c r="O59" s="1">
        <v>2</v>
      </c>
      <c r="P59" s="1">
        <v>44</v>
      </c>
      <c r="Q59" s="11"/>
      <c r="R59" s="67">
        <v>44</v>
      </c>
      <c r="S59" s="67">
        <v>19</v>
      </c>
      <c r="T59" s="137" t="s">
        <v>1165</v>
      </c>
    </row>
    <row r="60" spans="1:20" ht="47.25" x14ac:dyDescent="0.25">
      <c r="A60" s="126">
        <v>57</v>
      </c>
      <c r="B60" s="137" t="s">
        <v>174</v>
      </c>
      <c r="C60" s="153"/>
      <c r="D60" s="137" t="s">
        <v>146</v>
      </c>
      <c r="E60" s="19">
        <v>7</v>
      </c>
      <c r="F60" s="29" t="s">
        <v>147</v>
      </c>
      <c r="G60" s="1">
        <v>5</v>
      </c>
      <c r="H60" s="1">
        <v>6</v>
      </c>
      <c r="I60" s="1">
        <v>2</v>
      </c>
      <c r="J60" s="1">
        <v>2</v>
      </c>
      <c r="K60" s="1">
        <v>5</v>
      </c>
      <c r="L60" s="1">
        <v>6</v>
      </c>
      <c r="M60" s="1">
        <v>6</v>
      </c>
      <c r="N60" s="1">
        <v>12</v>
      </c>
      <c r="O60" s="1">
        <v>0</v>
      </c>
      <c r="P60" s="1">
        <v>44</v>
      </c>
      <c r="Q60" s="11"/>
      <c r="R60" s="67">
        <v>44</v>
      </c>
      <c r="S60" s="67">
        <v>19</v>
      </c>
      <c r="T60" s="137" t="s">
        <v>1165</v>
      </c>
    </row>
    <row r="61" spans="1:20" ht="31.5" x14ac:dyDescent="0.25">
      <c r="A61" s="126">
        <v>58</v>
      </c>
      <c r="B61" s="35" t="s">
        <v>400</v>
      </c>
      <c r="C61" s="196"/>
      <c r="D61" s="148" t="s">
        <v>387</v>
      </c>
      <c r="E61" s="200">
        <v>7</v>
      </c>
      <c r="F61" s="35" t="s">
        <v>399</v>
      </c>
      <c r="G61" s="126">
        <v>4</v>
      </c>
      <c r="H61" s="52">
        <v>5</v>
      </c>
      <c r="I61" s="52">
        <v>3</v>
      </c>
      <c r="J61" s="52">
        <v>3</v>
      </c>
      <c r="K61" s="52">
        <v>5</v>
      </c>
      <c r="L61" s="52">
        <v>2</v>
      </c>
      <c r="M61" s="52">
        <v>8</v>
      </c>
      <c r="N61" s="52">
        <v>6</v>
      </c>
      <c r="O61" s="52">
        <v>8</v>
      </c>
      <c r="P61" s="52">
        <v>44</v>
      </c>
      <c r="Q61" s="11"/>
      <c r="R61" s="67">
        <v>44</v>
      </c>
      <c r="S61" s="67">
        <v>19</v>
      </c>
      <c r="T61" s="137" t="s">
        <v>1165</v>
      </c>
    </row>
    <row r="62" spans="1:20" ht="31.5" x14ac:dyDescent="0.25">
      <c r="A62" s="126">
        <v>59</v>
      </c>
      <c r="B62" s="54" t="s">
        <v>52</v>
      </c>
      <c r="C62" s="61"/>
      <c r="D62" s="130" t="s">
        <v>46</v>
      </c>
      <c r="E62" s="63">
        <v>7</v>
      </c>
      <c r="F62" s="54" t="s">
        <v>53</v>
      </c>
      <c r="G62" s="52">
        <v>5</v>
      </c>
      <c r="H62" s="52">
        <v>5</v>
      </c>
      <c r="I62" s="52">
        <v>4</v>
      </c>
      <c r="J62" s="52">
        <v>6</v>
      </c>
      <c r="K62" s="52">
        <v>5</v>
      </c>
      <c r="L62" s="52">
        <v>2</v>
      </c>
      <c r="M62" s="52">
        <v>4</v>
      </c>
      <c r="N62" s="52">
        <v>7</v>
      </c>
      <c r="O62" s="52">
        <v>5</v>
      </c>
      <c r="P62" s="52">
        <v>43</v>
      </c>
      <c r="Q62" s="137"/>
      <c r="R62" s="264">
        <v>43</v>
      </c>
      <c r="S62" s="264">
        <v>20</v>
      </c>
      <c r="T62" s="137" t="s">
        <v>1165</v>
      </c>
    </row>
    <row r="63" spans="1:20" ht="31.5" customHeight="1" x14ac:dyDescent="0.25">
      <c r="A63" s="126">
        <v>60</v>
      </c>
      <c r="B63" s="118" t="s">
        <v>922</v>
      </c>
      <c r="C63" s="61"/>
      <c r="D63" s="118" t="s">
        <v>920</v>
      </c>
      <c r="E63" s="63">
        <v>7</v>
      </c>
      <c r="F63" s="118" t="s">
        <v>921</v>
      </c>
      <c r="G63" s="52">
        <v>5</v>
      </c>
      <c r="H63" s="52">
        <v>3</v>
      </c>
      <c r="I63" s="52">
        <v>2</v>
      </c>
      <c r="J63" s="52">
        <v>2</v>
      </c>
      <c r="K63" s="52">
        <v>5</v>
      </c>
      <c r="L63" s="52">
        <v>6</v>
      </c>
      <c r="M63" s="52">
        <v>6</v>
      </c>
      <c r="N63" s="52">
        <v>10</v>
      </c>
      <c r="O63" s="52">
        <v>4</v>
      </c>
      <c r="P63" s="52">
        <v>43</v>
      </c>
      <c r="Q63" s="11"/>
      <c r="R63" s="67">
        <v>43</v>
      </c>
      <c r="S63" s="67">
        <v>20</v>
      </c>
      <c r="T63" s="137" t="s">
        <v>1165</v>
      </c>
    </row>
    <row r="64" spans="1:20" ht="47.25" x14ac:dyDescent="0.25">
      <c r="A64" s="126">
        <v>61</v>
      </c>
      <c r="B64" s="127" t="s">
        <v>175</v>
      </c>
      <c r="C64" s="61"/>
      <c r="D64" s="142" t="s">
        <v>146</v>
      </c>
      <c r="E64" s="63">
        <v>7</v>
      </c>
      <c r="F64" s="38" t="s">
        <v>147</v>
      </c>
      <c r="G64" s="52">
        <v>3</v>
      </c>
      <c r="H64" s="52">
        <v>4</v>
      </c>
      <c r="I64" s="52">
        <v>4</v>
      </c>
      <c r="J64" s="52">
        <v>2</v>
      </c>
      <c r="K64" s="52">
        <v>5</v>
      </c>
      <c r="L64" s="52">
        <v>6</v>
      </c>
      <c r="M64" s="52">
        <v>6</v>
      </c>
      <c r="N64" s="52">
        <v>12</v>
      </c>
      <c r="O64" s="52">
        <v>0</v>
      </c>
      <c r="P64" s="52">
        <v>42</v>
      </c>
      <c r="Q64" s="11"/>
      <c r="R64" s="67">
        <v>42</v>
      </c>
      <c r="S64" s="67">
        <v>21</v>
      </c>
      <c r="T64" s="137" t="s">
        <v>1165</v>
      </c>
    </row>
    <row r="65" spans="1:20" ht="31.5" x14ac:dyDescent="0.25">
      <c r="A65" s="126">
        <v>62</v>
      </c>
      <c r="B65" s="54" t="s">
        <v>523</v>
      </c>
      <c r="C65" s="61"/>
      <c r="D65" s="136" t="s">
        <v>520</v>
      </c>
      <c r="E65" s="63">
        <v>7</v>
      </c>
      <c r="F65" s="128" t="s">
        <v>521</v>
      </c>
      <c r="G65" s="52">
        <v>2</v>
      </c>
      <c r="H65" s="52">
        <v>4</v>
      </c>
      <c r="I65" s="52">
        <v>2</v>
      </c>
      <c r="J65" s="52">
        <v>2</v>
      </c>
      <c r="K65" s="52">
        <v>5</v>
      </c>
      <c r="L65" s="52">
        <v>6</v>
      </c>
      <c r="M65" s="52">
        <v>4</v>
      </c>
      <c r="N65" s="52">
        <v>12</v>
      </c>
      <c r="O65" s="52">
        <v>5</v>
      </c>
      <c r="P65" s="52">
        <f>SUM(G65:O65)</f>
        <v>42</v>
      </c>
      <c r="Q65" s="11"/>
      <c r="R65" s="67">
        <v>42</v>
      </c>
      <c r="S65" s="67">
        <v>21</v>
      </c>
      <c r="T65" s="137" t="s">
        <v>1165</v>
      </c>
    </row>
    <row r="66" spans="1:20" ht="31.5" x14ac:dyDescent="0.25">
      <c r="A66" s="126">
        <v>63</v>
      </c>
      <c r="B66" s="130" t="s">
        <v>526</v>
      </c>
      <c r="C66" s="61"/>
      <c r="D66" s="56" t="s">
        <v>520</v>
      </c>
      <c r="E66" s="63">
        <v>7</v>
      </c>
      <c r="F66" s="54" t="s">
        <v>521</v>
      </c>
      <c r="G66" s="126">
        <v>2</v>
      </c>
      <c r="H66" s="126">
        <v>4</v>
      </c>
      <c r="I66" s="126">
        <v>3</v>
      </c>
      <c r="J66" s="126">
        <v>2</v>
      </c>
      <c r="K66" s="126">
        <v>5</v>
      </c>
      <c r="L66" s="126">
        <v>6</v>
      </c>
      <c r="M66" s="126">
        <v>4</v>
      </c>
      <c r="N66" s="52">
        <v>12</v>
      </c>
      <c r="O66" s="126">
        <v>4</v>
      </c>
      <c r="P66" s="126">
        <f>SUM(G66:O66)</f>
        <v>42</v>
      </c>
      <c r="Q66" s="11"/>
      <c r="R66" s="67">
        <v>42</v>
      </c>
      <c r="S66" s="67">
        <v>21</v>
      </c>
      <c r="T66" s="137" t="s">
        <v>1165</v>
      </c>
    </row>
    <row r="67" spans="1:20" ht="31.5" x14ac:dyDescent="0.25">
      <c r="A67" s="126">
        <v>64</v>
      </c>
      <c r="B67" s="136" t="s">
        <v>559</v>
      </c>
      <c r="C67" s="64"/>
      <c r="D67" s="136" t="s">
        <v>553</v>
      </c>
      <c r="E67" s="65">
        <v>7</v>
      </c>
      <c r="F67" s="136" t="s">
        <v>560</v>
      </c>
      <c r="G67" s="97">
        <v>4</v>
      </c>
      <c r="H67" s="97">
        <v>0</v>
      </c>
      <c r="I67" s="97">
        <v>4</v>
      </c>
      <c r="J67" s="97">
        <v>0</v>
      </c>
      <c r="K67" s="97">
        <v>3</v>
      </c>
      <c r="L67" s="97">
        <v>6</v>
      </c>
      <c r="M67" s="97">
        <v>12</v>
      </c>
      <c r="N67" s="97">
        <v>10</v>
      </c>
      <c r="O67" s="97">
        <v>3</v>
      </c>
      <c r="P67" s="97">
        <v>42</v>
      </c>
      <c r="Q67" s="11"/>
      <c r="R67" s="67">
        <v>42</v>
      </c>
      <c r="S67" s="67">
        <v>21</v>
      </c>
      <c r="T67" s="137" t="s">
        <v>1165</v>
      </c>
    </row>
    <row r="68" spans="1:20" ht="31.5" x14ac:dyDescent="0.25">
      <c r="A68" s="126">
        <v>65</v>
      </c>
      <c r="B68" s="10" t="s">
        <v>561</v>
      </c>
      <c r="C68" s="150"/>
      <c r="D68" s="136" t="s">
        <v>553</v>
      </c>
      <c r="E68" s="19">
        <v>7</v>
      </c>
      <c r="F68" s="130" t="s">
        <v>560</v>
      </c>
      <c r="G68" s="1">
        <v>2</v>
      </c>
      <c r="H68" s="1">
        <v>0</v>
      </c>
      <c r="I68" s="1">
        <v>2</v>
      </c>
      <c r="J68" s="1">
        <v>1</v>
      </c>
      <c r="K68" s="1">
        <v>3</v>
      </c>
      <c r="L68" s="1">
        <v>6</v>
      </c>
      <c r="M68" s="1">
        <v>14</v>
      </c>
      <c r="N68" s="1">
        <v>10</v>
      </c>
      <c r="O68" s="1">
        <v>4</v>
      </c>
      <c r="P68" s="1">
        <v>42</v>
      </c>
      <c r="Q68" s="11"/>
      <c r="R68" s="67">
        <v>42</v>
      </c>
      <c r="S68" s="67">
        <v>21</v>
      </c>
      <c r="T68" s="137" t="s">
        <v>1165</v>
      </c>
    </row>
    <row r="69" spans="1:20" ht="31.5" x14ac:dyDescent="0.25">
      <c r="A69" s="126">
        <v>66</v>
      </c>
      <c r="B69" s="137" t="s">
        <v>792</v>
      </c>
      <c r="C69" s="20"/>
      <c r="D69" s="9" t="s">
        <v>777</v>
      </c>
      <c r="E69" s="19">
        <v>7</v>
      </c>
      <c r="F69" s="3" t="s">
        <v>790</v>
      </c>
      <c r="G69" s="1">
        <v>3</v>
      </c>
      <c r="H69" s="1">
        <v>5</v>
      </c>
      <c r="I69" s="1">
        <v>1</v>
      </c>
      <c r="J69" s="1">
        <v>2</v>
      </c>
      <c r="K69" s="1">
        <v>5</v>
      </c>
      <c r="L69" s="1">
        <v>4</v>
      </c>
      <c r="M69" s="1">
        <v>6</v>
      </c>
      <c r="N69" s="1">
        <v>12</v>
      </c>
      <c r="O69" s="1">
        <v>4</v>
      </c>
      <c r="P69" s="1">
        <v>42</v>
      </c>
      <c r="Q69" s="11"/>
      <c r="R69" s="67">
        <v>42</v>
      </c>
      <c r="S69" s="67">
        <v>21</v>
      </c>
      <c r="T69" s="137" t="s">
        <v>1165</v>
      </c>
    </row>
    <row r="70" spans="1:20" ht="31.5" x14ac:dyDescent="0.25">
      <c r="A70" s="126">
        <v>67</v>
      </c>
      <c r="B70" s="10" t="s">
        <v>874</v>
      </c>
      <c r="C70" s="150"/>
      <c r="D70" s="136" t="s">
        <v>865</v>
      </c>
      <c r="E70" s="19">
        <v>7</v>
      </c>
      <c r="F70" s="12" t="s">
        <v>866</v>
      </c>
      <c r="G70" s="135">
        <v>2</v>
      </c>
      <c r="H70" s="135">
        <v>3</v>
      </c>
      <c r="I70" s="135">
        <v>6</v>
      </c>
      <c r="J70" s="135">
        <v>2</v>
      </c>
      <c r="K70" s="135">
        <v>3</v>
      </c>
      <c r="L70" s="135">
        <v>4</v>
      </c>
      <c r="M70" s="135">
        <v>4</v>
      </c>
      <c r="N70" s="135">
        <v>12</v>
      </c>
      <c r="O70" s="135">
        <v>6</v>
      </c>
      <c r="P70" s="135">
        <v>42</v>
      </c>
      <c r="Q70" s="11"/>
      <c r="R70" s="67">
        <v>42</v>
      </c>
      <c r="S70" s="67">
        <v>21</v>
      </c>
      <c r="T70" s="137" t="s">
        <v>1165</v>
      </c>
    </row>
    <row r="71" spans="1:20" ht="31.5" x14ac:dyDescent="0.25">
      <c r="A71" s="126">
        <v>68</v>
      </c>
      <c r="B71" s="38" t="s">
        <v>957</v>
      </c>
      <c r="C71" s="120"/>
      <c r="D71" s="136" t="s">
        <v>958</v>
      </c>
      <c r="E71" s="63">
        <v>7</v>
      </c>
      <c r="F71" s="54" t="s">
        <v>959</v>
      </c>
      <c r="G71" s="52">
        <v>4</v>
      </c>
      <c r="H71" s="52">
        <v>4</v>
      </c>
      <c r="I71" s="52">
        <v>2</v>
      </c>
      <c r="J71" s="52">
        <v>0</v>
      </c>
      <c r="K71" s="52">
        <v>4</v>
      </c>
      <c r="L71" s="52">
        <v>2</v>
      </c>
      <c r="M71" s="52">
        <v>12</v>
      </c>
      <c r="N71" s="52">
        <v>6</v>
      </c>
      <c r="O71" s="52">
        <v>8</v>
      </c>
      <c r="P71" s="1">
        <f>SUM(G71:O71)</f>
        <v>42</v>
      </c>
      <c r="Q71" s="11"/>
      <c r="R71" s="67">
        <v>42</v>
      </c>
      <c r="S71" s="67">
        <v>21</v>
      </c>
      <c r="T71" s="137" t="s">
        <v>1165</v>
      </c>
    </row>
    <row r="72" spans="1:20" ht="47.25" x14ac:dyDescent="0.25">
      <c r="A72" s="126">
        <v>69</v>
      </c>
      <c r="B72" s="130" t="s">
        <v>88</v>
      </c>
      <c r="C72" s="61"/>
      <c r="D72" s="106" t="s">
        <v>86</v>
      </c>
      <c r="E72" s="147">
        <v>7</v>
      </c>
      <c r="F72" s="29" t="s">
        <v>87</v>
      </c>
      <c r="G72" s="135">
        <v>3</v>
      </c>
      <c r="H72" s="135">
        <v>4</v>
      </c>
      <c r="I72" s="135">
        <v>2</v>
      </c>
      <c r="J72" s="135">
        <v>4</v>
      </c>
      <c r="K72" s="135">
        <v>4</v>
      </c>
      <c r="L72" s="135">
        <v>0</v>
      </c>
      <c r="M72" s="135">
        <v>12</v>
      </c>
      <c r="N72" s="135">
        <v>8</v>
      </c>
      <c r="O72" s="135">
        <v>4</v>
      </c>
      <c r="P72" s="1">
        <f>SUM(G72:O72)</f>
        <v>41</v>
      </c>
      <c r="Q72" s="11"/>
      <c r="R72" s="67">
        <v>41</v>
      </c>
      <c r="S72" s="67">
        <v>22</v>
      </c>
      <c r="T72" s="137" t="s">
        <v>1165</v>
      </c>
    </row>
    <row r="73" spans="1:20" ht="31.5" x14ac:dyDescent="0.25">
      <c r="A73" s="126">
        <v>70</v>
      </c>
      <c r="B73" s="35" t="s">
        <v>398</v>
      </c>
      <c r="C73" s="196"/>
      <c r="D73" s="141" t="s">
        <v>387</v>
      </c>
      <c r="E73" s="200">
        <v>7</v>
      </c>
      <c r="F73" s="35" t="s">
        <v>399</v>
      </c>
      <c r="G73" s="135">
        <v>3</v>
      </c>
      <c r="H73" s="135">
        <v>2</v>
      </c>
      <c r="I73" s="135">
        <v>1</v>
      </c>
      <c r="J73" s="135">
        <v>2</v>
      </c>
      <c r="K73" s="135">
        <v>5</v>
      </c>
      <c r="L73" s="135">
        <v>2</v>
      </c>
      <c r="M73" s="135">
        <v>10</v>
      </c>
      <c r="N73" s="52">
        <v>8</v>
      </c>
      <c r="O73" s="135">
        <v>8</v>
      </c>
      <c r="P73" s="135">
        <v>41</v>
      </c>
      <c r="Q73" s="11"/>
      <c r="R73" s="67">
        <v>41</v>
      </c>
      <c r="S73" s="67">
        <v>22</v>
      </c>
      <c r="T73" s="137" t="s">
        <v>1165</v>
      </c>
    </row>
    <row r="74" spans="1:20" ht="31.5" x14ac:dyDescent="0.25">
      <c r="A74" s="126">
        <v>71</v>
      </c>
      <c r="B74" s="54" t="s">
        <v>524</v>
      </c>
      <c r="C74" s="61"/>
      <c r="D74" s="54" t="s">
        <v>520</v>
      </c>
      <c r="E74" s="63">
        <v>7</v>
      </c>
      <c r="F74" s="53" t="s">
        <v>521</v>
      </c>
      <c r="G74" s="52">
        <v>2</v>
      </c>
      <c r="H74" s="52">
        <v>4</v>
      </c>
      <c r="I74" s="52">
        <v>2</v>
      </c>
      <c r="J74" s="52">
        <v>2</v>
      </c>
      <c r="K74" s="52">
        <v>5</v>
      </c>
      <c r="L74" s="52">
        <v>6</v>
      </c>
      <c r="M74" s="52">
        <v>4</v>
      </c>
      <c r="N74" s="52">
        <v>12</v>
      </c>
      <c r="O74" s="52">
        <v>4</v>
      </c>
      <c r="P74" s="1">
        <f>SUM(G74:O74)</f>
        <v>41</v>
      </c>
      <c r="Q74" s="11"/>
      <c r="R74" s="67">
        <v>41</v>
      </c>
      <c r="S74" s="67">
        <v>22</v>
      </c>
      <c r="T74" s="137" t="s">
        <v>1165</v>
      </c>
    </row>
    <row r="75" spans="1:20" ht="31.5" x14ac:dyDescent="0.25">
      <c r="A75" s="126">
        <v>72</v>
      </c>
      <c r="B75" s="130" t="s">
        <v>519</v>
      </c>
      <c r="C75" s="153"/>
      <c r="D75" s="130" t="s">
        <v>520</v>
      </c>
      <c r="E75" s="135">
        <v>7</v>
      </c>
      <c r="F75" s="130" t="s">
        <v>521</v>
      </c>
      <c r="G75" s="129">
        <v>2</v>
      </c>
      <c r="H75" s="52">
        <v>4</v>
      </c>
      <c r="I75" s="52">
        <v>1</v>
      </c>
      <c r="J75" s="52">
        <v>2</v>
      </c>
      <c r="K75" s="52">
        <v>5</v>
      </c>
      <c r="L75" s="52">
        <v>6</v>
      </c>
      <c r="M75" s="52">
        <v>4</v>
      </c>
      <c r="N75" s="52">
        <v>12</v>
      </c>
      <c r="O75" s="52">
        <v>4</v>
      </c>
      <c r="P75" s="52">
        <f>SUM(G75:O75)</f>
        <v>40</v>
      </c>
      <c r="Q75" s="11"/>
      <c r="R75" s="67">
        <v>40</v>
      </c>
      <c r="S75" s="67">
        <v>23</v>
      </c>
      <c r="T75" s="137" t="s">
        <v>1165</v>
      </c>
    </row>
    <row r="76" spans="1:20" ht="31.5" x14ac:dyDescent="0.25">
      <c r="A76" s="126">
        <v>73</v>
      </c>
      <c r="B76" s="130" t="s">
        <v>609</v>
      </c>
      <c r="C76" s="153"/>
      <c r="D76" s="130" t="s">
        <v>605</v>
      </c>
      <c r="E76" s="135">
        <v>7</v>
      </c>
      <c r="F76" s="130" t="s">
        <v>606</v>
      </c>
      <c r="G76" s="129">
        <v>5</v>
      </c>
      <c r="H76" s="52">
        <v>4</v>
      </c>
      <c r="I76" s="52">
        <v>2</v>
      </c>
      <c r="J76" s="52">
        <v>2</v>
      </c>
      <c r="K76" s="52">
        <v>1</v>
      </c>
      <c r="L76" s="52">
        <v>6</v>
      </c>
      <c r="M76" s="52">
        <v>12</v>
      </c>
      <c r="N76" s="52">
        <v>0</v>
      </c>
      <c r="O76" s="52">
        <v>8</v>
      </c>
      <c r="P76" s="52">
        <v>40</v>
      </c>
      <c r="Q76" s="11"/>
      <c r="R76" s="67">
        <v>40</v>
      </c>
      <c r="S76" s="67">
        <v>23</v>
      </c>
      <c r="T76" s="137" t="s">
        <v>1165</v>
      </c>
    </row>
    <row r="77" spans="1:20" ht="31.5" x14ac:dyDescent="0.25">
      <c r="A77" s="126">
        <v>74</v>
      </c>
      <c r="B77" s="130" t="s">
        <v>611</v>
      </c>
      <c r="C77" s="153"/>
      <c r="D77" s="130" t="s">
        <v>605</v>
      </c>
      <c r="E77" s="135">
        <v>7</v>
      </c>
      <c r="F77" s="130" t="s">
        <v>606</v>
      </c>
      <c r="G77" s="129">
        <v>5</v>
      </c>
      <c r="H77" s="52">
        <v>4</v>
      </c>
      <c r="I77" s="52">
        <v>2</v>
      </c>
      <c r="J77" s="52">
        <v>2</v>
      </c>
      <c r="K77" s="52">
        <v>1</v>
      </c>
      <c r="L77" s="52">
        <v>6</v>
      </c>
      <c r="M77" s="52">
        <v>12</v>
      </c>
      <c r="N77" s="52">
        <v>0</v>
      </c>
      <c r="O77" s="52">
        <v>8</v>
      </c>
      <c r="P77" s="52">
        <v>40</v>
      </c>
      <c r="Q77" s="11"/>
      <c r="R77" s="67">
        <v>40</v>
      </c>
      <c r="S77" s="67">
        <v>23</v>
      </c>
      <c r="T77" s="137" t="s">
        <v>1165</v>
      </c>
    </row>
    <row r="78" spans="1:20" ht="31.5" x14ac:dyDescent="0.25">
      <c r="A78" s="126">
        <v>75</v>
      </c>
      <c r="B78" s="127" t="s">
        <v>796</v>
      </c>
      <c r="C78" s="153"/>
      <c r="D78" s="130" t="s">
        <v>777</v>
      </c>
      <c r="E78" s="135">
        <v>7</v>
      </c>
      <c r="F78" s="130" t="s">
        <v>790</v>
      </c>
      <c r="G78" s="147">
        <v>3</v>
      </c>
      <c r="H78" s="55">
        <v>1</v>
      </c>
      <c r="I78" s="55">
        <v>1</v>
      </c>
      <c r="J78" s="55">
        <v>2</v>
      </c>
      <c r="K78" s="55">
        <v>5</v>
      </c>
      <c r="L78" s="55">
        <v>4</v>
      </c>
      <c r="M78" s="55">
        <v>8</v>
      </c>
      <c r="N78" s="52">
        <v>10</v>
      </c>
      <c r="O78" s="55">
        <v>6</v>
      </c>
      <c r="P78" s="55">
        <v>40</v>
      </c>
      <c r="Q78" s="11"/>
      <c r="R78" s="67">
        <v>40</v>
      </c>
      <c r="S78" s="67">
        <v>23</v>
      </c>
      <c r="T78" s="137" t="s">
        <v>1165</v>
      </c>
    </row>
    <row r="79" spans="1:20" ht="31.5" x14ac:dyDescent="0.25">
      <c r="A79" s="126">
        <v>76</v>
      </c>
      <c r="B79" s="130" t="s">
        <v>841</v>
      </c>
      <c r="C79" s="153"/>
      <c r="D79" s="130" t="s">
        <v>835</v>
      </c>
      <c r="E79" s="135">
        <v>7</v>
      </c>
      <c r="F79" s="130" t="s">
        <v>839</v>
      </c>
      <c r="G79" s="129">
        <v>5</v>
      </c>
      <c r="H79" s="52">
        <v>6</v>
      </c>
      <c r="I79" s="52">
        <v>2</v>
      </c>
      <c r="J79" s="52">
        <v>1</v>
      </c>
      <c r="K79" s="52">
        <v>5</v>
      </c>
      <c r="L79" s="52">
        <v>4</v>
      </c>
      <c r="M79" s="52">
        <v>0</v>
      </c>
      <c r="N79" s="52">
        <v>10</v>
      </c>
      <c r="O79" s="52">
        <v>7</v>
      </c>
      <c r="P79" s="52">
        <v>40</v>
      </c>
      <c r="Q79" s="11"/>
      <c r="R79" s="67">
        <v>40</v>
      </c>
      <c r="S79" s="67">
        <v>23</v>
      </c>
      <c r="T79" s="137" t="s">
        <v>1165</v>
      </c>
    </row>
    <row r="80" spans="1:20" ht="31.5" x14ac:dyDescent="0.25">
      <c r="A80" s="126">
        <v>77</v>
      </c>
      <c r="B80" s="130" t="s">
        <v>313</v>
      </c>
      <c r="C80" s="120"/>
      <c r="D80" s="136" t="s">
        <v>958</v>
      </c>
      <c r="E80" s="147">
        <v>7</v>
      </c>
      <c r="F80" s="130" t="s">
        <v>959</v>
      </c>
      <c r="G80" s="135">
        <v>4</v>
      </c>
      <c r="H80" s="135">
        <v>2</v>
      </c>
      <c r="I80" s="135">
        <v>2</v>
      </c>
      <c r="J80" s="135">
        <v>3</v>
      </c>
      <c r="K80" s="135">
        <v>3</v>
      </c>
      <c r="L80" s="135">
        <v>2</v>
      </c>
      <c r="M80" s="135">
        <v>10</v>
      </c>
      <c r="N80" s="135">
        <v>6</v>
      </c>
      <c r="O80" s="135">
        <v>8</v>
      </c>
      <c r="P80" s="126">
        <f>SUM(G80:O80)</f>
        <v>40</v>
      </c>
      <c r="Q80" s="11"/>
      <c r="R80" s="67">
        <v>40</v>
      </c>
      <c r="S80" s="67">
        <v>23</v>
      </c>
      <c r="T80" s="137" t="s">
        <v>1165</v>
      </c>
    </row>
    <row r="81" spans="1:20" ht="33" customHeight="1" x14ac:dyDescent="0.25">
      <c r="A81" s="126">
        <v>78</v>
      </c>
      <c r="B81" s="130" t="s">
        <v>525</v>
      </c>
      <c r="C81" s="78"/>
      <c r="D81" s="136" t="s">
        <v>520</v>
      </c>
      <c r="E81" s="147">
        <v>7</v>
      </c>
      <c r="F81" s="130" t="s">
        <v>521</v>
      </c>
      <c r="G81" s="126">
        <v>2</v>
      </c>
      <c r="H81" s="126">
        <v>2</v>
      </c>
      <c r="I81" s="126">
        <v>3</v>
      </c>
      <c r="J81" s="126">
        <v>1</v>
      </c>
      <c r="K81" s="126">
        <v>5</v>
      </c>
      <c r="L81" s="126">
        <v>2</v>
      </c>
      <c r="M81" s="126">
        <v>4</v>
      </c>
      <c r="N81" s="126">
        <v>12</v>
      </c>
      <c r="O81" s="126">
        <v>8</v>
      </c>
      <c r="P81" s="126">
        <f>SUM(G81:O81)</f>
        <v>39</v>
      </c>
      <c r="Q81" s="11"/>
      <c r="R81" s="67">
        <v>39</v>
      </c>
      <c r="S81" s="67">
        <v>24</v>
      </c>
      <c r="T81" s="137" t="s">
        <v>1165</v>
      </c>
    </row>
    <row r="82" spans="1:20" ht="31.5" x14ac:dyDescent="0.25">
      <c r="A82" s="126">
        <v>79</v>
      </c>
      <c r="B82" s="130" t="s">
        <v>613</v>
      </c>
      <c r="C82" s="150"/>
      <c r="D82" s="130" t="s">
        <v>605</v>
      </c>
      <c r="E82" s="147">
        <v>7</v>
      </c>
      <c r="F82" s="130" t="s">
        <v>606</v>
      </c>
      <c r="G82" s="126">
        <v>4</v>
      </c>
      <c r="H82" s="126">
        <v>5</v>
      </c>
      <c r="I82" s="126">
        <v>2</v>
      </c>
      <c r="J82" s="126">
        <v>2</v>
      </c>
      <c r="K82" s="126">
        <v>0</v>
      </c>
      <c r="L82" s="126">
        <v>6</v>
      </c>
      <c r="M82" s="126">
        <v>12</v>
      </c>
      <c r="N82" s="126">
        <v>0</v>
      </c>
      <c r="O82" s="126">
        <v>8</v>
      </c>
      <c r="P82" s="126">
        <v>39</v>
      </c>
      <c r="Q82" s="11"/>
      <c r="R82" s="67">
        <v>39</v>
      </c>
      <c r="S82" s="67">
        <v>24</v>
      </c>
      <c r="T82" s="137" t="s">
        <v>1165</v>
      </c>
    </row>
    <row r="83" spans="1:20" ht="47.25" x14ac:dyDescent="0.25">
      <c r="A83" s="126">
        <v>80</v>
      </c>
      <c r="B83" s="130" t="s">
        <v>730</v>
      </c>
      <c r="C83" s="78"/>
      <c r="D83" s="130" t="s">
        <v>728</v>
      </c>
      <c r="E83" s="147">
        <v>7</v>
      </c>
      <c r="F83" s="130" t="s">
        <v>729</v>
      </c>
      <c r="G83" s="126">
        <v>3</v>
      </c>
      <c r="H83" s="126">
        <v>1</v>
      </c>
      <c r="I83" s="126">
        <v>0</v>
      </c>
      <c r="J83" s="126">
        <v>0</v>
      </c>
      <c r="K83" s="126">
        <v>5</v>
      </c>
      <c r="L83" s="126">
        <v>4</v>
      </c>
      <c r="M83" s="126">
        <v>12</v>
      </c>
      <c r="N83" s="126">
        <v>8</v>
      </c>
      <c r="O83" s="126">
        <v>6</v>
      </c>
      <c r="P83" s="126">
        <v>39</v>
      </c>
      <c r="Q83" s="11"/>
      <c r="R83" s="67">
        <v>39</v>
      </c>
      <c r="S83" s="67">
        <v>24</v>
      </c>
      <c r="T83" s="137" t="s">
        <v>1165</v>
      </c>
    </row>
    <row r="84" spans="1:20" ht="31.5" x14ac:dyDescent="0.25">
      <c r="A84" s="126">
        <v>81</v>
      </c>
      <c r="B84" s="128" t="s">
        <v>797</v>
      </c>
      <c r="C84" s="78"/>
      <c r="D84" s="136" t="s">
        <v>777</v>
      </c>
      <c r="E84" s="147">
        <v>7</v>
      </c>
      <c r="F84" s="130" t="s">
        <v>790</v>
      </c>
      <c r="G84" s="135">
        <v>5</v>
      </c>
      <c r="H84" s="135">
        <v>3</v>
      </c>
      <c r="I84" s="135">
        <v>2</v>
      </c>
      <c r="J84" s="135">
        <v>4</v>
      </c>
      <c r="K84" s="135">
        <v>3</v>
      </c>
      <c r="L84" s="135">
        <v>4</v>
      </c>
      <c r="M84" s="135">
        <v>6</v>
      </c>
      <c r="N84" s="135">
        <v>6</v>
      </c>
      <c r="O84" s="135">
        <v>6</v>
      </c>
      <c r="P84" s="135">
        <v>39</v>
      </c>
      <c r="Q84" s="11"/>
      <c r="R84" s="67">
        <v>39</v>
      </c>
      <c r="S84" s="67">
        <v>24</v>
      </c>
      <c r="T84" s="137" t="s">
        <v>1165</v>
      </c>
    </row>
    <row r="85" spans="1:20" ht="31.5" x14ac:dyDescent="0.25">
      <c r="A85" s="126">
        <v>82</v>
      </c>
      <c r="B85" s="128" t="s">
        <v>1097</v>
      </c>
      <c r="C85" s="78"/>
      <c r="D85" s="74" t="s">
        <v>1091</v>
      </c>
      <c r="E85" s="77">
        <v>7</v>
      </c>
      <c r="F85" s="72" t="s">
        <v>1079</v>
      </c>
      <c r="G85" s="135">
        <v>2</v>
      </c>
      <c r="H85" s="135">
        <v>6</v>
      </c>
      <c r="I85" s="135">
        <v>2</v>
      </c>
      <c r="J85" s="135">
        <v>2</v>
      </c>
      <c r="K85" s="135">
        <v>5</v>
      </c>
      <c r="L85" s="135">
        <v>6</v>
      </c>
      <c r="M85" s="135">
        <v>6</v>
      </c>
      <c r="N85" s="71">
        <v>6</v>
      </c>
      <c r="O85" s="135">
        <v>4</v>
      </c>
      <c r="P85" s="135">
        <v>39</v>
      </c>
      <c r="Q85" s="11"/>
      <c r="R85" s="67">
        <v>39</v>
      </c>
      <c r="S85" s="67">
        <v>24</v>
      </c>
      <c r="T85" s="137" t="s">
        <v>1165</v>
      </c>
    </row>
    <row r="86" spans="1:20" ht="31.5" x14ac:dyDescent="0.25">
      <c r="A86" s="126">
        <v>83</v>
      </c>
      <c r="B86" s="130" t="s">
        <v>55</v>
      </c>
      <c r="C86" s="78"/>
      <c r="D86" s="136" t="s">
        <v>46</v>
      </c>
      <c r="E86" s="77">
        <v>7</v>
      </c>
      <c r="F86" s="128" t="s">
        <v>56</v>
      </c>
      <c r="G86" s="71">
        <v>2</v>
      </c>
      <c r="H86" s="71">
        <v>4</v>
      </c>
      <c r="I86" s="71">
        <v>3</v>
      </c>
      <c r="J86" s="71">
        <v>3</v>
      </c>
      <c r="K86" s="71">
        <v>5</v>
      </c>
      <c r="L86" s="71">
        <v>2</v>
      </c>
      <c r="M86" s="71">
        <v>8</v>
      </c>
      <c r="N86" s="71">
        <v>4</v>
      </c>
      <c r="O86" s="71">
        <v>7</v>
      </c>
      <c r="P86" s="71">
        <v>38</v>
      </c>
      <c r="Q86" s="137"/>
      <c r="R86" s="264">
        <v>38</v>
      </c>
      <c r="S86" s="264">
        <v>25</v>
      </c>
      <c r="T86" s="137" t="s">
        <v>1165</v>
      </c>
    </row>
    <row r="87" spans="1:20" ht="31.5" x14ac:dyDescent="0.25">
      <c r="A87" s="126">
        <v>84</v>
      </c>
      <c r="B87" s="72" t="s">
        <v>322</v>
      </c>
      <c r="C87" s="78"/>
      <c r="D87" s="130" t="s">
        <v>315</v>
      </c>
      <c r="E87" s="147">
        <v>7</v>
      </c>
      <c r="F87" s="130" t="s">
        <v>316</v>
      </c>
      <c r="G87" s="71">
        <v>2</v>
      </c>
      <c r="H87" s="71">
        <v>1</v>
      </c>
      <c r="I87" s="71">
        <v>0</v>
      </c>
      <c r="J87" s="71">
        <v>2</v>
      </c>
      <c r="K87" s="71">
        <v>5</v>
      </c>
      <c r="L87" s="71">
        <v>6</v>
      </c>
      <c r="M87" s="71">
        <v>10</v>
      </c>
      <c r="N87" s="71">
        <v>10</v>
      </c>
      <c r="O87" s="71">
        <v>2</v>
      </c>
      <c r="P87" s="71">
        <f>SUM(G87:O87)</f>
        <v>38</v>
      </c>
      <c r="Q87" s="11"/>
      <c r="R87" s="67">
        <v>38</v>
      </c>
      <c r="S87" s="264">
        <v>25</v>
      </c>
      <c r="T87" s="137" t="s">
        <v>1165</v>
      </c>
    </row>
    <row r="88" spans="1:20" ht="31.5" x14ac:dyDescent="0.25">
      <c r="A88" s="126">
        <v>85</v>
      </c>
      <c r="B88" s="128" t="s">
        <v>872</v>
      </c>
      <c r="C88" s="78"/>
      <c r="D88" s="130" t="s">
        <v>865</v>
      </c>
      <c r="E88" s="147">
        <v>7</v>
      </c>
      <c r="F88" s="130" t="s">
        <v>866</v>
      </c>
      <c r="G88" s="135">
        <v>3</v>
      </c>
      <c r="H88" s="135">
        <v>6</v>
      </c>
      <c r="I88" s="135">
        <v>4</v>
      </c>
      <c r="J88" s="135">
        <v>2</v>
      </c>
      <c r="K88" s="135">
        <v>3</v>
      </c>
      <c r="L88" s="135">
        <v>2</v>
      </c>
      <c r="M88" s="135">
        <v>2</v>
      </c>
      <c r="N88" s="71">
        <v>12</v>
      </c>
      <c r="O88" s="135">
        <v>4</v>
      </c>
      <c r="P88" s="135">
        <v>38</v>
      </c>
      <c r="Q88" s="11"/>
      <c r="R88" s="67">
        <v>38</v>
      </c>
      <c r="S88" s="264">
        <v>25</v>
      </c>
      <c r="T88" s="137" t="s">
        <v>1165</v>
      </c>
    </row>
    <row r="89" spans="1:20" ht="31.5" x14ac:dyDescent="0.25">
      <c r="A89" s="126">
        <v>86</v>
      </c>
      <c r="B89" s="72" t="s">
        <v>126</v>
      </c>
      <c r="C89" s="78"/>
      <c r="D89" s="136" t="s">
        <v>110</v>
      </c>
      <c r="E89" s="147">
        <v>7</v>
      </c>
      <c r="F89" s="128" t="s">
        <v>111</v>
      </c>
      <c r="G89" s="71">
        <v>4</v>
      </c>
      <c r="H89" s="71">
        <v>5</v>
      </c>
      <c r="I89" s="71">
        <v>3</v>
      </c>
      <c r="J89" s="71">
        <v>1</v>
      </c>
      <c r="K89" s="71">
        <v>5</v>
      </c>
      <c r="L89" s="71">
        <v>6</v>
      </c>
      <c r="M89" s="71">
        <v>0</v>
      </c>
      <c r="N89" s="71">
        <v>8</v>
      </c>
      <c r="O89" s="71">
        <v>5</v>
      </c>
      <c r="P89" s="71">
        <v>37</v>
      </c>
      <c r="Q89" s="138"/>
      <c r="R89" s="67">
        <v>37</v>
      </c>
      <c r="S89" s="67">
        <v>26</v>
      </c>
      <c r="T89" s="137" t="s">
        <v>1165</v>
      </c>
    </row>
    <row r="90" spans="1:20" ht="31.5" x14ac:dyDescent="0.25">
      <c r="A90" s="126">
        <v>87</v>
      </c>
      <c r="B90" s="35" t="s">
        <v>395</v>
      </c>
      <c r="C90" s="196"/>
      <c r="D90" s="148" t="s">
        <v>387</v>
      </c>
      <c r="E90" s="147">
        <v>7</v>
      </c>
      <c r="F90" s="35" t="s">
        <v>396</v>
      </c>
      <c r="G90" s="126">
        <v>1</v>
      </c>
      <c r="H90" s="71">
        <v>5</v>
      </c>
      <c r="I90" s="71">
        <v>3</v>
      </c>
      <c r="J90" s="71">
        <v>1</v>
      </c>
      <c r="K90" s="71">
        <v>5</v>
      </c>
      <c r="L90" s="71">
        <v>2</v>
      </c>
      <c r="M90" s="71">
        <v>10</v>
      </c>
      <c r="N90" s="71">
        <v>2</v>
      </c>
      <c r="O90" s="71">
        <v>8</v>
      </c>
      <c r="P90" s="71">
        <v>37</v>
      </c>
      <c r="Q90" s="138"/>
      <c r="R90" s="67">
        <v>37</v>
      </c>
      <c r="S90" s="67">
        <v>26</v>
      </c>
      <c r="T90" s="137" t="s">
        <v>1165</v>
      </c>
    </row>
    <row r="91" spans="1:20" ht="47.25" x14ac:dyDescent="0.25">
      <c r="A91" s="126">
        <v>88</v>
      </c>
      <c r="B91" s="130" t="s">
        <v>610</v>
      </c>
      <c r="C91" s="78"/>
      <c r="D91" s="74" t="s">
        <v>605</v>
      </c>
      <c r="E91" s="147">
        <v>7</v>
      </c>
      <c r="F91" s="72" t="s">
        <v>606</v>
      </c>
      <c r="G91" s="126">
        <v>4</v>
      </c>
      <c r="H91" s="126">
        <v>6</v>
      </c>
      <c r="I91" s="126">
        <v>2</v>
      </c>
      <c r="J91" s="126">
        <v>2</v>
      </c>
      <c r="K91" s="126">
        <v>5</v>
      </c>
      <c r="L91" s="126">
        <v>6</v>
      </c>
      <c r="M91" s="126">
        <v>12</v>
      </c>
      <c r="N91" s="71">
        <v>0</v>
      </c>
      <c r="O91" s="126">
        <v>0</v>
      </c>
      <c r="P91" s="126">
        <v>37</v>
      </c>
      <c r="Q91" s="138"/>
      <c r="R91" s="67">
        <v>37</v>
      </c>
      <c r="S91" s="67">
        <v>26</v>
      </c>
      <c r="T91" s="137" t="s">
        <v>1165</v>
      </c>
    </row>
    <row r="92" spans="1:20" ht="31.5" x14ac:dyDescent="0.25">
      <c r="A92" s="126">
        <v>89</v>
      </c>
      <c r="B92" s="130" t="s">
        <v>612</v>
      </c>
      <c r="C92" s="150"/>
      <c r="D92" s="136" t="s">
        <v>605</v>
      </c>
      <c r="E92" s="147">
        <v>7</v>
      </c>
      <c r="F92" s="72" t="s">
        <v>606</v>
      </c>
      <c r="G92" s="126">
        <v>4</v>
      </c>
      <c r="H92" s="126">
        <v>2</v>
      </c>
      <c r="I92" s="126">
        <v>2</v>
      </c>
      <c r="J92" s="126">
        <v>2</v>
      </c>
      <c r="K92" s="126">
        <v>1</v>
      </c>
      <c r="L92" s="126">
        <v>6</v>
      </c>
      <c r="M92" s="126">
        <v>12</v>
      </c>
      <c r="N92" s="126">
        <v>0</v>
      </c>
      <c r="O92" s="126">
        <v>8</v>
      </c>
      <c r="P92" s="126">
        <v>37</v>
      </c>
      <c r="Q92" s="138"/>
      <c r="R92" s="67">
        <v>37</v>
      </c>
      <c r="S92" s="67">
        <v>26</v>
      </c>
      <c r="T92" s="137" t="s">
        <v>1165</v>
      </c>
    </row>
    <row r="93" spans="1:20" ht="31.5" x14ac:dyDescent="0.25">
      <c r="A93" s="126">
        <v>90</v>
      </c>
      <c r="B93" s="137" t="s">
        <v>633</v>
      </c>
      <c r="C93" s="78"/>
      <c r="D93" s="142" t="s">
        <v>1133</v>
      </c>
      <c r="E93" s="77">
        <v>7</v>
      </c>
      <c r="F93" s="139" t="s">
        <v>634</v>
      </c>
      <c r="G93" s="71">
        <v>5</v>
      </c>
      <c r="H93" s="71">
        <v>3</v>
      </c>
      <c r="I93" s="71">
        <v>4</v>
      </c>
      <c r="J93" s="71">
        <v>6</v>
      </c>
      <c r="K93" s="71">
        <v>1</v>
      </c>
      <c r="L93" s="71">
        <v>4</v>
      </c>
      <c r="M93" s="71">
        <v>0</v>
      </c>
      <c r="N93" s="71">
        <v>6</v>
      </c>
      <c r="O93" s="71">
        <v>8</v>
      </c>
      <c r="P93" s="71">
        <v>37</v>
      </c>
      <c r="Q93" s="11"/>
      <c r="R93" s="67">
        <v>37</v>
      </c>
      <c r="S93" s="67">
        <v>26</v>
      </c>
      <c r="T93" s="137" t="s">
        <v>1165</v>
      </c>
    </row>
    <row r="94" spans="1:20" ht="31.5" x14ac:dyDescent="0.25">
      <c r="A94" s="126">
        <v>91</v>
      </c>
      <c r="B94" s="130" t="s">
        <v>636</v>
      </c>
      <c r="C94" s="78"/>
      <c r="D94" s="136" t="s">
        <v>1133</v>
      </c>
      <c r="E94" s="77">
        <v>7</v>
      </c>
      <c r="F94" s="128" t="s">
        <v>632</v>
      </c>
      <c r="G94" s="71">
        <v>4</v>
      </c>
      <c r="H94" s="71">
        <v>3</v>
      </c>
      <c r="I94" s="71">
        <v>1</v>
      </c>
      <c r="J94" s="71">
        <v>1</v>
      </c>
      <c r="K94" s="71">
        <v>5</v>
      </c>
      <c r="L94" s="71">
        <v>2</v>
      </c>
      <c r="M94" s="71">
        <v>10</v>
      </c>
      <c r="N94" s="71">
        <v>4</v>
      </c>
      <c r="O94" s="71">
        <v>7</v>
      </c>
      <c r="P94" s="71">
        <v>37</v>
      </c>
      <c r="Q94" s="11"/>
      <c r="R94" s="67">
        <v>37</v>
      </c>
      <c r="S94" s="67">
        <v>26</v>
      </c>
      <c r="T94" s="137" t="s">
        <v>1165</v>
      </c>
    </row>
    <row r="95" spans="1:20" ht="31.5" x14ac:dyDescent="0.25">
      <c r="A95" s="126">
        <v>92</v>
      </c>
      <c r="B95" s="137" t="s">
        <v>522</v>
      </c>
      <c r="C95" s="78"/>
      <c r="D95" s="137" t="s">
        <v>520</v>
      </c>
      <c r="E95" s="77">
        <v>7</v>
      </c>
      <c r="F95" s="139" t="s">
        <v>521</v>
      </c>
      <c r="G95" s="71">
        <v>2</v>
      </c>
      <c r="H95" s="71">
        <v>3</v>
      </c>
      <c r="I95" s="71">
        <v>1</v>
      </c>
      <c r="J95" s="71">
        <v>2</v>
      </c>
      <c r="K95" s="71">
        <v>5</v>
      </c>
      <c r="L95" s="71">
        <v>6</v>
      </c>
      <c r="M95" s="71">
        <v>4</v>
      </c>
      <c r="N95" s="71">
        <v>10</v>
      </c>
      <c r="O95" s="71">
        <v>3</v>
      </c>
      <c r="P95" s="71">
        <f>SUM(G95:O95)</f>
        <v>36</v>
      </c>
      <c r="Q95" s="11"/>
      <c r="R95" s="67">
        <v>36</v>
      </c>
      <c r="S95" s="67">
        <v>27</v>
      </c>
      <c r="T95" s="137" t="s">
        <v>1165</v>
      </c>
    </row>
    <row r="96" spans="1:20" ht="31.5" x14ac:dyDescent="0.25">
      <c r="A96" s="126">
        <v>93</v>
      </c>
      <c r="B96" s="72" t="s">
        <v>1050</v>
      </c>
      <c r="C96" s="78"/>
      <c r="D96" s="130" t="s">
        <v>1046</v>
      </c>
      <c r="E96" s="77">
        <v>7</v>
      </c>
      <c r="F96" s="130" t="s">
        <v>1047</v>
      </c>
      <c r="G96" s="71">
        <v>4</v>
      </c>
      <c r="H96" s="71">
        <v>6</v>
      </c>
      <c r="I96" s="71">
        <v>2</v>
      </c>
      <c r="J96" s="71">
        <v>1</v>
      </c>
      <c r="K96" s="71">
        <v>5</v>
      </c>
      <c r="L96" s="71">
        <v>6</v>
      </c>
      <c r="M96" s="71">
        <v>0</v>
      </c>
      <c r="N96" s="71">
        <v>10</v>
      </c>
      <c r="O96" s="71">
        <v>2</v>
      </c>
      <c r="P96" s="71">
        <v>36</v>
      </c>
      <c r="Q96" s="11"/>
      <c r="R96" s="67">
        <v>36</v>
      </c>
      <c r="S96" s="67">
        <v>27</v>
      </c>
      <c r="T96" s="137" t="s">
        <v>1165</v>
      </c>
    </row>
    <row r="97" spans="1:20" ht="31.5" x14ac:dyDescent="0.25">
      <c r="A97" s="126">
        <v>94</v>
      </c>
      <c r="B97" s="137" t="s">
        <v>1068</v>
      </c>
      <c r="C97" s="78"/>
      <c r="D97" s="74" t="s">
        <v>1063</v>
      </c>
      <c r="E97" s="77">
        <v>7</v>
      </c>
      <c r="F97" s="72" t="s">
        <v>1064</v>
      </c>
      <c r="G97" s="71">
        <v>2</v>
      </c>
      <c r="H97" s="71">
        <v>5</v>
      </c>
      <c r="I97" s="71">
        <v>2</v>
      </c>
      <c r="J97" s="71">
        <v>3</v>
      </c>
      <c r="K97" s="71">
        <v>3</v>
      </c>
      <c r="L97" s="71">
        <v>4</v>
      </c>
      <c r="M97" s="71">
        <v>6</v>
      </c>
      <c r="N97" s="71">
        <v>4</v>
      </c>
      <c r="O97" s="71">
        <v>7</v>
      </c>
      <c r="P97" s="71">
        <f>SUM(G97:O97)</f>
        <v>36</v>
      </c>
      <c r="Q97" s="11"/>
      <c r="R97" s="67">
        <v>36</v>
      </c>
      <c r="S97" s="67">
        <v>27</v>
      </c>
      <c r="T97" s="137" t="s">
        <v>1165</v>
      </c>
    </row>
    <row r="98" spans="1:20" ht="47.25" x14ac:dyDescent="0.25">
      <c r="A98" s="126">
        <v>95</v>
      </c>
      <c r="B98" s="72" t="s">
        <v>168</v>
      </c>
      <c r="C98" s="149"/>
      <c r="D98" s="74" t="s">
        <v>146</v>
      </c>
      <c r="E98" s="77">
        <v>7</v>
      </c>
      <c r="F98" s="38" t="s">
        <v>147</v>
      </c>
      <c r="G98" s="71">
        <v>4</v>
      </c>
      <c r="H98" s="71">
        <v>4</v>
      </c>
      <c r="I98" s="71">
        <v>2</v>
      </c>
      <c r="J98" s="71">
        <v>0</v>
      </c>
      <c r="K98" s="71">
        <v>5</v>
      </c>
      <c r="L98" s="71">
        <v>2</v>
      </c>
      <c r="M98" s="71">
        <v>8</v>
      </c>
      <c r="N98" s="71">
        <v>10</v>
      </c>
      <c r="O98" s="71">
        <v>0</v>
      </c>
      <c r="P98" s="71">
        <v>35</v>
      </c>
      <c r="Q98" s="11"/>
      <c r="R98" s="67">
        <v>35</v>
      </c>
      <c r="S98" s="67">
        <v>28</v>
      </c>
      <c r="T98" s="137" t="s">
        <v>1165</v>
      </c>
    </row>
    <row r="99" spans="1:20" ht="31.5" x14ac:dyDescent="0.25">
      <c r="A99" s="126">
        <v>96</v>
      </c>
      <c r="B99" s="130" t="s">
        <v>587</v>
      </c>
      <c r="C99" s="78"/>
      <c r="D99" s="74" t="s">
        <v>588</v>
      </c>
      <c r="E99" s="77">
        <v>7</v>
      </c>
      <c r="F99" s="72" t="s">
        <v>589</v>
      </c>
      <c r="G99" s="126">
        <v>4</v>
      </c>
      <c r="H99" s="126">
        <v>6</v>
      </c>
      <c r="I99" s="126">
        <v>2</v>
      </c>
      <c r="J99" s="126">
        <v>6</v>
      </c>
      <c r="K99" s="126">
        <v>5</v>
      </c>
      <c r="L99" s="126">
        <v>6</v>
      </c>
      <c r="M99" s="126">
        <v>0</v>
      </c>
      <c r="N99" s="71">
        <v>0</v>
      </c>
      <c r="O99" s="126">
        <v>6</v>
      </c>
      <c r="P99" s="126">
        <v>35</v>
      </c>
      <c r="Q99" s="11"/>
      <c r="R99" s="67">
        <v>35</v>
      </c>
      <c r="S99" s="67">
        <v>28</v>
      </c>
      <c r="T99" s="137" t="s">
        <v>1165</v>
      </c>
    </row>
    <row r="100" spans="1:20" ht="31.5" x14ac:dyDescent="0.25">
      <c r="A100" s="126">
        <v>97</v>
      </c>
      <c r="B100" s="137" t="s">
        <v>590</v>
      </c>
      <c r="C100" s="78"/>
      <c r="D100" s="74" t="s">
        <v>588</v>
      </c>
      <c r="E100" s="77">
        <v>7</v>
      </c>
      <c r="F100" s="72" t="s">
        <v>589</v>
      </c>
      <c r="G100" s="126">
        <v>4</v>
      </c>
      <c r="H100" s="126">
        <v>6</v>
      </c>
      <c r="I100" s="126">
        <v>2</v>
      </c>
      <c r="J100" s="126">
        <v>6</v>
      </c>
      <c r="K100" s="126">
        <v>5</v>
      </c>
      <c r="L100" s="126">
        <v>6</v>
      </c>
      <c r="M100" s="126">
        <v>0</v>
      </c>
      <c r="N100" s="126">
        <v>0</v>
      </c>
      <c r="O100" s="126">
        <v>6</v>
      </c>
      <c r="P100" s="126">
        <v>35</v>
      </c>
      <c r="Q100" s="11"/>
      <c r="R100" s="67">
        <v>35</v>
      </c>
      <c r="S100" s="67">
        <v>28</v>
      </c>
      <c r="T100" s="137" t="s">
        <v>1165</v>
      </c>
    </row>
    <row r="101" spans="1:20" ht="31.5" x14ac:dyDescent="0.25">
      <c r="A101" s="126">
        <v>98</v>
      </c>
      <c r="B101" s="127" t="s">
        <v>873</v>
      </c>
      <c r="C101" s="153"/>
      <c r="D101" s="130" t="s">
        <v>865</v>
      </c>
      <c r="E101" s="77">
        <v>7</v>
      </c>
      <c r="F101" s="130" t="s">
        <v>866</v>
      </c>
      <c r="G101" s="73">
        <v>2</v>
      </c>
      <c r="H101" s="73">
        <v>4</v>
      </c>
      <c r="I101" s="73">
        <v>1</v>
      </c>
      <c r="J101" s="73">
        <v>3</v>
      </c>
      <c r="K101" s="73">
        <v>5</v>
      </c>
      <c r="L101" s="73">
        <v>2</v>
      </c>
      <c r="M101" s="73">
        <v>6</v>
      </c>
      <c r="N101" s="73">
        <v>8</v>
      </c>
      <c r="O101" s="73">
        <v>4</v>
      </c>
      <c r="P101" s="73">
        <v>35</v>
      </c>
      <c r="Q101" s="11"/>
      <c r="R101" s="67">
        <v>35</v>
      </c>
      <c r="S101" s="67">
        <v>28</v>
      </c>
      <c r="T101" s="137" t="s">
        <v>1165</v>
      </c>
    </row>
    <row r="102" spans="1:20" ht="31.5" x14ac:dyDescent="0.25">
      <c r="A102" s="126">
        <v>99</v>
      </c>
      <c r="B102" s="127" t="s">
        <v>217</v>
      </c>
      <c r="C102" s="153"/>
      <c r="D102" s="72" t="s">
        <v>212</v>
      </c>
      <c r="E102" s="77">
        <v>7</v>
      </c>
      <c r="F102" s="72" t="s">
        <v>213</v>
      </c>
      <c r="G102" s="126">
        <v>5</v>
      </c>
      <c r="H102" s="126">
        <v>6</v>
      </c>
      <c r="I102" s="126">
        <v>4</v>
      </c>
      <c r="J102" s="126">
        <v>0</v>
      </c>
      <c r="K102" s="126">
        <v>5</v>
      </c>
      <c r="L102" s="126">
        <v>6</v>
      </c>
      <c r="M102" s="126">
        <v>0</v>
      </c>
      <c r="N102" s="73">
        <v>0</v>
      </c>
      <c r="O102" s="126">
        <v>8</v>
      </c>
      <c r="P102" s="126">
        <v>34</v>
      </c>
      <c r="Q102" s="11"/>
      <c r="R102" s="67">
        <v>34</v>
      </c>
      <c r="S102" s="67">
        <v>29</v>
      </c>
      <c r="T102" s="137" t="s">
        <v>1165</v>
      </c>
    </row>
    <row r="103" spans="1:20" ht="31.5" x14ac:dyDescent="0.25">
      <c r="A103" s="126">
        <v>100</v>
      </c>
      <c r="B103" s="130" t="s">
        <v>232</v>
      </c>
      <c r="C103" s="151"/>
      <c r="D103" s="72" t="s">
        <v>227</v>
      </c>
      <c r="E103" s="77">
        <v>7</v>
      </c>
      <c r="F103" s="130" t="s">
        <v>228</v>
      </c>
      <c r="G103" s="71">
        <v>1</v>
      </c>
      <c r="H103" s="71">
        <v>5</v>
      </c>
      <c r="I103" s="71">
        <v>2</v>
      </c>
      <c r="J103" s="71">
        <v>0</v>
      </c>
      <c r="K103" s="71">
        <v>1</v>
      </c>
      <c r="L103" s="71">
        <v>6</v>
      </c>
      <c r="M103" s="71">
        <v>0</v>
      </c>
      <c r="N103" s="73">
        <v>14</v>
      </c>
      <c r="O103" s="71">
        <v>5</v>
      </c>
      <c r="P103" s="71">
        <v>34</v>
      </c>
      <c r="Q103" s="11"/>
      <c r="R103" s="67">
        <v>34</v>
      </c>
      <c r="S103" s="67">
        <v>29</v>
      </c>
      <c r="T103" s="137" t="s">
        <v>1165</v>
      </c>
    </row>
    <row r="104" spans="1:20" ht="31.5" x14ac:dyDescent="0.25">
      <c r="A104" s="126">
        <v>101</v>
      </c>
      <c r="B104" s="130" t="s">
        <v>630</v>
      </c>
      <c r="C104" s="198"/>
      <c r="D104" s="130" t="s">
        <v>1133</v>
      </c>
      <c r="E104" s="77">
        <v>7</v>
      </c>
      <c r="F104" s="72" t="s">
        <v>632</v>
      </c>
      <c r="G104" s="126">
        <v>4</v>
      </c>
      <c r="H104" s="126">
        <v>2</v>
      </c>
      <c r="I104" s="126">
        <v>2</v>
      </c>
      <c r="J104" s="126">
        <v>4</v>
      </c>
      <c r="K104" s="126">
        <v>0</v>
      </c>
      <c r="L104" s="126">
        <v>2</v>
      </c>
      <c r="M104" s="126">
        <v>8</v>
      </c>
      <c r="N104" s="71">
        <v>4</v>
      </c>
      <c r="O104" s="126">
        <v>8</v>
      </c>
      <c r="P104" s="126">
        <v>34</v>
      </c>
      <c r="Q104" s="11"/>
      <c r="R104" s="67">
        <v>34</v>
      </c>
      <c r="S104" s="67">
        <v>29</v>
      </c>
      <c r="T104" s="137" t="s">
        <v>1165</v>
      </c>
    </row>
    <row r="105" spans="1:20" ht="33" customHeight="1" x14ac:dyDescent="0.25">
      <c r="A105" s="126">
        <v>102</v>
      </c>
      <c r="B105" s="38" t="s">
        <v>960</v>
      </c>
      <c r="C105" s="162"/>
      <c r="D105" s="72" t="s">
        <v>958</v>
      </c>
      <c r="E105" s="77">
        <v>7</v>
      </c>
      <c r="F105" s="72" t="s">
        <v>959</v>
      </c>
      <c r="G105" s="71">
        <v>4</v>
      </c>
      <c r="H105" s="71">
        <v>4</v>
      </c>
      <c r="I105" s="71">
        <v>2</v>
      </c>
      <c r="J105" s="71">
        <v>0</v>
      </c>
      <c r="K105" s="71">
        <v>2</v>
      </c>
      <c r="L105" s="71">
        <v>2</v>
      </c>
      <c r="M105" s="71">
        <v>10</v>
      </c>
      <c r="N105" s="71">
        <v>4</v>
      </c>
      <c r="O105" s="71">
        <v>6</v>
      </c>
      <c r="P105" s="71">
        <f>SUM(G105:O105)</f>
        <v>34</v>
      </c>
      <c r="Q105" s="76"/>
      <c r="R105" s="67">
        <v>34</v>
      </c>
      <c r="S105" s="67">
        <v>29</v>
      </c>
      <c r="T105" s="137" t="s">
        <v>1165</v>
      </c>
    </row>
    <row r="106" spans="1:20" ht="47.25" x14ac:dyDescent="0.25">
      <c r="A106" s="126">
        <v>103</v>
      </c>
      <c r="B106" s="130" t="s">
        <v>691</v>
      </c>
      <c r="C106" s="153"/>
      <c r="D106" s="130" t="s">
        <v>1134</v>
      </c>
      <c r="E106" s="77">
        <v>7</v>
      </c>
      <c r="F106" s="72" t="s">
        <v>678</v>
      </c>
      <c r="G106" s="71">
        <v>4</v>
      </c>
      <c r="H106" s="71">
        <v>6</v>
      </c>
      <c r="I106" s="71">
        <v>1</v>
      </c>
      <c r="J106" s="71">
        <v>1</v>
      </c>
      <c r="K106" s="71">
        <v>3</v>
      </c>
      <c r="L106" s="71">
        <v>6</v>
      </c>
      <c r="M106" s="71">
        <v>6</v>
      </c>
      <c r="N106" s="71">
        <v>0</v>
      </c>
      <c r="O106" s="71">
        <v>6</v>
      </c>
      <c r="P106" s="71">
        <v>33</v>
      </c>
      <c r="Q106" s="76"/>
      <c r="R106" s="67">
        <v>33</v>
      </c>
      <c r="S106" s="67">
        <v>30</v>
      </c>
      <c r="T106" s="137" t="s">
        <v>1165</v>
      </c>
    </row>
    <row r="107" spans="1:20" ht="31.5" x14ac:dyDescent="0.25">
      <c r="A107" s="126">
        <v>104</v>
      </c>
      <c r="B107" s="72" t="s">
        <v>746</v>
      </c>
      <c r="C107" s="153"/>
      <c r="D107" s="130" t="s">
        <v>736</v>
      </c>
      <c r="E107" s="77">
        <v>7</v>
      </c>
      <c r="F107" s="72" t="s">
        <v>747</v>
      </c>
      <c r="G107" s="71">
        <v>3</v>
      </c>
      <c r="H107" s="71">
        <v>3</v>
      </c>
      <c r="I107" s="71">
        <v>1</v>
      </c>
      <c r="J107" s="71">
        <v>4</v>
      </c>
      <c r="K107" s="71">
        <v>2</v>
      </c>
      <c r="L107" s="71">
        <v>6</v>
      </c>
      <c r="M107" s="71">
        <v>10</v>
      </c>
      <c r="N107" s="71">
        <v>0</v>
      </c>
      <c r="O107" s="71">
        <v>4</v>
      </c>
      <c r="P107" s="71">
        <f>SUM(G107:O107)</f>
        <v>33</v>
      </c>
      <c r="Q107" s="76"/>
      <c r="R107" s="67">
        <v>33</v>
      </c>
      <c r="S107" s="67">
        <v>30</v>
      </c>
      <c r="T107" s="137" t="s">
        <v>1165</v>
      </c>
    </row>
    <row r="108" spans="1:20" ht="31.5" x14ac:dyDescent="0.25">
      <c r="A108" s="126">
        <v>105</v>
      </c>
      <c r="B108" s="121" t="s">
        <v>963</v>
      </c>
      <c r="C108" s="162"/>
      <c r="D108" s="72" t="s">
        <v>958</v>
      </c>
      <c r="E108" s="135">
        <v>7</v>
      </c>
      <c r="F108" s="72" t="s">
        <v>959</v>
      </c>
      <c r="G108" s="71">
        <v>2</v>
      </c>
      <c r="H108" s="71">
        <v>4</v>
      </c>
      <c r="I108" s="71">
        <v>2</v>
      </c>
      <c r="J108" s="71">
        <v>0</v>
      </c>
      <c r="K108" s="71">
        <v>3</v>
      </c>
      <c r="L108" s="71">
        <v>0</v>
      </c>
      <c r="M108" s="71">
        <v>10</v>
      </c>
      <c r="N108" s="71">
        <v>6</v>
      </c>
      <c r="O108" s="71">
        <v>6</v>
      </c>
      <c r="P108" s="71">
        <f>SUM(G108:O108)</f>
        <v>33</v>
      </c>
      <c r="Q108" s="76"/>
      <c r="R108" s="67">
        <v>33</v>
      </c>
      <c r="S108" s="67">
        <v>30</v>
      </c>
      <c r="T108" s="137" t="s">
        <v>1165</v>
      </c>
    </row>
    <row r="109" spans="1:20" ht="31.5" x14ac:dyDescent="0.25">
      <c r="A109" s="126">
        <v>106</v>
      </c>
      <c r="B109" s="72" t="s">
        <v>1096</v>
      </c>
      <c r="C109" s="78"/>
      <c r="D109" s="74" t="s">
        <v>1091</v>
      </c>
      <c r="E109" s="77">
        <v>7</v>
      </c>
      <c r="F109" s="72" t="s">
        <v>1079</v>
      </c>
      <c r="G109" s="71">
        <v>4</v>
      </c>
      <c r="H109" s="71">
        <v>3</v>
      </c>
      <c r="I109" s="71">
        <v>2</v>
      </c>
      <c r="J109" s="71">
        <v>1</v>
      </c>
      <c r="K109" s="71">
        <v>5</v>
      </c>
      <c r="L109" s="71">
        <v>2</v>
      </c>
      <c r="M109" s="71">
        <v>4</v>
      </c>
      <c r="N109" s="71">
        <v>4</v>
      </c>
      <c r="O109" s="71">
        <v>8</v>
      </c>
      <c r="P109" s="71">
        <v>33</v>
      </c>
      <c r="Q109" s="76"/>
      <c r="R109" s="67">
        <v>33</v>
      </c>
      <c r="S109" s="67">
        <v>30</v>
      </c>
      <c r="T109" s="137" t="s">
        <v>1165</v>
      </c>
    </row>
    <row r="110" spans="1:20" ht="31.5" x14ac:dyDescent="0.25">
      <c r="A110" s="126">
        <v>107</v>
      </c>
      <c r="B110" s="127" t="s">
        <v>310</v>
      </c>
      <c r="C110" s="150"/>
      <c r="D110" s="136" t="s">
        <v>304</v>
      </c>
      <c r="E110" s="77">
        <v>7</v>
      </c>
      <c r="F110" s="72" t="s">
        <v>305</v>
      </c>
      <c r="G110" s="71">
        <v>4</v>
      </c>
      <c r="H110" s="71">
        <v>2</v>
      </c>
      <c r="I110" s="71">
        <v>1</v>
      </c>
      <c r="J110" s="71">
        <v>0</v>
      </c>
      <c r="K110" s="71">
        <v>3</v>
      </c>
      <c r="L110" s="71">
        <v>4</v>
      </c>
      <c r="M110" s="71">
        <v>6</v>
      </c>
      <c r="N110" s="71">
        <v>12</v>
      </c>
      <c r="O110" s="71">
        <v>0</v>
      </c>
      <c r="P110" s="71">
        <v>32</v>
      </c>
      <c r="Q110" s="76"/>
      <c r="R110" s="67">
        <v>32</v>
      </c>
      <c r="S110" s="67">
        <v>31</v>
      </c>
      <c r="T110" s="137" t="s">
        <v>1166</v>
      </c>
    </row>
    <row r="111" spans="1:20" ht="31.5" x14ac:dyDescent="0.25">
      <c r="A111" s="126">
        <v>108</v>
      </c>
      <c r="B111" s="72" t="s">
        <v>379</v>
      </c>
      <c r="C111" s="78"/>
      <c r="D111" s="136" t="s">
        <v>376</v>
      </c>
      <c r="E111" s="77">
        <v>7</v>
      </c>
      <c r="F111" s="128" t="s">
        <v>369</v>
      </c>
      <c r="G111" s="71">
        <v>4</v>
      </c>
      <c r="H111" s="71">
        <v>4</v>
      </c>
      <c r="I111" s="71">
        <v>4</v>
      </c>
      <c r="J111" s="71">
        <v>1</v>
      </c>
      <c r="K111" s="71">
        <v>5</v>
      </c>
      <c r="L111" s="71">
        <v>4</v>
      </c>
      <c r="M111" s="71">
        <v>4</v>
      </c>
      <c r="N111" s="71">
        <v>0</v>
      </c>
      <c r="O111" s="71">
        <v>6</v>
      </c>
      <c r="P111" s="71">
        <f>SUM(G111:O111)</f>
        <v>32</v>
      </c>
      <c r="Q111" s="76"/>
      <c r="R111" s="67">
        <v>32</v>
      </c>
      <c r="S111" s="67">
        <v>31</v>
      </c>
      <c r="T111" s="137" t="s">
        <v>1166</v>
      </c>
    </row>
    <row r="112" spans="1:20" ht="31.5" x14ac:dyDescent="0.25">
      <c r="A112" s="126">
        <v>109</v>
      </c>
      <c r="B112" s="72" t="s">
        <v>481</v>
      </c>
      <c r="C112" s="78"/>
      <c r="D112" s="74" t="s">
        <v>478</v>
      </c>
      <c r="E112" s="77">
        <v>7</v>
      </c>
      <c r="F112" s="72" t="s">
        <v>479</v>
      </c>
      <c r="G112" s="71">
        <v>4</v>
      </c>
      <c r="H112" s="71">
        <v>5</v>
      </c>
      <c r="I112" s="71">
        <v>2</v>
      </c>
      <c r="J112" s="71">
        <v>2</v>
      </c>
      <c r="K112" s="71">
        <v>5</v>
      </c>
      <c r="L112" s="71">
        <v>6</v>
      </c>
      <c r="M112" s="71">
        <v>0</v>
      </c>
      <c r="N112" s="71">
        <v>0</v>
      </c>
      <c r="O112" s="71">
        <v>8</v>
      </c>
      <c r="P112" s="71">
        <v>32</v>
      </c>
      <c r="Q112" s="76"/>
      <c r="R112" s="67">
        <v>32</v>
      </c>
      <c r="S112" s="67">
        <v>31</v>
      </c>
      <c r="T112" s="137" t="s">
        <v>1166</v>
      </c>
    </row>
    <row r="113" spans="1:20" ht="31.5" x14ac:dyDescent="0.25">
      <c r="A113" s="126">
        <v>110</v>
      </c>
      <c r="B113" s="72" t="s">
        <v>864</v>
      </c>
      <c r="C113" s="78"/>
      <c r="D113" s="74" t="s">
        <v>865</v>
      </c>
      <c r="E113" s="77">
        <v>7</v>
      </c>
      <c r="F113" s="72" t="s">
        <v>866</v>
      </c>
      <c r="G113" s="71">
        <v>4</v>
      </c>
      <c r="H113" s="71">
        <v>3</v>
      </c>
      <c r="I113" s="71">
        <v>4</v>
      </c>
      <c r="J113" s="71">
        <v>3</v>
      </c>
      <c r="K113" s="71">
        <v>3</v>
      </c>
      <c r="L113" s="71">
        <v>4</v>
      </c>
      <c r="M113" s="71">
        <v>8</v>
      </c>
      <c r="N113" s="71">
        <v>0</v>
      </c>
      <c r="O113" s="71">
        <v>3</v>
      </c>
      <c r="P113" s="71">
        <v>32</v>
      </c>
      <c r="Q113" s="76"/>
      <c r="R113" s="67">
        <v>32</v>
      </c>
      <c r="S113" s="67">
        <v>31</v>
      </c>
      <c r="T113" s="137" t="s">
        <v>1166</v>
      </c>
    </row>
    <row r="114" spans="1:20" ht="31.5" x14ac:dyDescent="0.25">
      <c r="A114" s="126">
        <v>111</v>
      </c>
      <c r="B114" s="121" t="s">
        <v>965</v>
      </c>
      <c r="C114" s="120"/>
      <c r="D114" s="136" t="s">
        <v>958</v>
      </c>
      <c r="E114" s="77">
        <v>7</v>
      </c>
      <c r="F114" s="72" t="s">
        <v>959</v>
      </c>
      <c r="G114" s="135">
        <v>2</v>
      </c>
      <c r="H114" s="135">
        <v>4</v>
      </c>
      <c r="I114" s="135">
        <v>2</v>
      </c>
      <c r="J114" s="135">
        <v>2</v>
      </c>
      <c r="K114" s="135">
        <v>2</v>
      </c>
      <c r="L114" s="135">
        <v>0</v>
      </c>
      <c r="M114" s="135">
        <v>10</v>
      </c>
      <c r="N114" s="71">
        <v>4</v>
      </c>
      <c r="O114" s="135">
        <v>6</v>
      </c>
      <c r="P114" s="71">
        <f>SUM(G114:O114)</f>
        <v>32</v>
      </c>
      <c r="Q114" s="76"/>
      <c r="R114" s="67">
        <v>32</v>
      </c>
      <c r="S114" s="67">
        <v>31</v>
      </c>
      <c r="T114" s="137" t="s">
        <v>1166</v>
      </c>
    </row>
    <row r="115" spans="1:20" ht="31.5" x14ac:dyDescent="0.25">
      <c r="A115" s="126">
        <v>112</v>
      </c>
      <c r="B115" s="38" t="s">
        <v>970</v>
      </c>
      <c r="C115" s="162"/>
      <c r="D115" s="72" t="s">
        <v>958</v>
      </c>
      <c r="E115" s="135">
        <v>7</v>
      </c>
      <c r="F115" s="72" t="s">
        <v>959</v>
      </c>
      <c r="G115" s="71">
        <v>4</v>
      </c>
      <c r="H115" s="71">
        <v>2</v>
      </c>
      <c r="I115" s="71">
        <v>2</v>
      </c>
      <c r="J115" s="71">
        <v>0</v>
      </c>
      <c r="K115" s="71">
        <v>0</v>
      </c>
      <c r="L115" s="71">
        <v>2</v>
      </c>
      <c r="M115" s="71">
        <v>10</v>
      </c>
      <c r="N115" s="71">
        <v>4</v>
      </c>
      <c r="O115" s="71">
        <v>8</v>
      </c>
      <c r="P115" s="71">
        <f>SUM(G115:O115)</f>
        <v>32</v>
      </c>
      <c r="Q115" s="76"/>
      <c r="R115" s="67">
        <v>32</v>
      </c>
      <c r="S115" s="67">
        <v>31</v>
      </c>
      <c r="T115" s="137" t="s">
        <v>1166</v>
      </c>
    </row>
    <row r="116" spans="1:20" ht="31.5" x14ac:dyDescent="0.25">
      <c r="A116" s="126">
        <v>113</v>
      </c>
      <c r="B116" s="72" t="s">
        <v>1090</v>
      </c>
      <c r="C116" s="153"/>
      <c r="D116" s="130" t="s">
        <v>1091</v>
      </c>
      <c r="E116" s="135">
        <v>7</v>
      </c>
      <c r="F116" s="72" t="s">
        <v>1079</v>
      </c>
      <c r="G116" s="71">
        <v>5</v>
      </c>
      <c r="H116" s="71">
        <v>6</v>
      </c>
      <c r="I116" s="71">
        <v>4</v>
      </c>
      <c r="J116" s="71">
        <v>2</v>
      </c>
      <c r="K116" s="71">
        <v>5</v>
      </c>
      <c r="L116" s="71">
        <v>4</v>
      </c>
      <c r="M116" s="71">
        <v>0</v>
      </c>
      <c r="N116" s="71">
        <v>0</v>
      </c>
      <c r="O116" s="71">
        <v>6</v>
      </c>
      <c r="P116" s="71">
        <v>32</v>
      </c>
      <c r="Q116" s="76"/>
      <c r="R116" s="67">
        <v>32</v>
      </c>
      <c r="S116" s="67">
        <v>31</v>
      </c>
      <c r="T116" s="137" t="s">
        <v>1166</v>
      </c>
    </row>
    <row r="117" spans="1:20" ht="31.5" x14ac:dyDescent="0.25">
      <c r="A117" s="126">
        <v>114</v>
      </c>
      <c r="B117" s="137" t="s">
        <v>54</v>
      </c>
      <c r="C117" s="150"/>
      <c r="D117" s="74" t="s">
        <v>46</v>
      </c>
      <c r="E117" s="77">
        <v>7</v>
      </c>
      <c r="F117" s="137" t="s">
        <v>53</v>
      </c>
      <c r="G117" s="71">
        <v>3</v>
      </c>
      <c r="H117" s="71">
        <v>3</v>
      </c>
      <c r="I117" s="71">
        <v>4</v>
      </c>
      <c r="J117" s="71">
        <v>3</v>
      </c>
      <c r="K117" s="71">
        <v>4</v>
      </c>
      <c r="L117" s="71">
        <v>2</v>
      </c>
      <c r="M117" s="71">
        <v>4</v>
      </c>
      <c r="N117" s="71">
        <v>2</v>
      </c>
      <c r="O117" s="71">
        <v>6</v>
      </c>
      <c r="P117" s="71">
        <v>31</v>
      </c>
      <c r="Q117" s="137"/>
      <c r="R117" s="264">
        <v>31</v>
      </c>
      <c r="S117" s="264">
        <v>32</v>
      </c>
      <c r="T117" s="137" t="s">
        <v>1166</v>
      </c>
    </row>
    <row r="118" spans="1:20" ht="31.5" x14ac:dyDescent="0.25">
      <c r="A118" s="126">
        <v>115</v>
      </c>
      <c r="B118" s="130" t="s">
        <v>124</v>
      </c>
      <c r="C118" s="78"/>
      <c r="D118" s="136" t="s">
        <v>110</v>
      </c>
      <c r="E118" s="147">
        <v>7</v>
      </c>
      <c r="F118" s="130" t="s">
        <v>111</v>
      </c>
      <c r="G118" s="71">
        <v>3</v>
      </c>
      <c r="H118" s="71">
        <v>6</v>
      </c>
      <c r="I118" s="71">
        <v>4</v>
      </c>
      <c r="J118" s="71">
        <v>4</v>
      </c>
      <c r="K118" s="71">
        <v>5</v>
      </c>
      <c r="L118" s="71">
        <v>6</v>
      </c>
      <c r="M118" s="71">
        <v>0</v>
      </c>
      <c r="N118" s="71">
        <v>0</v>
      </c>
      <c r="O118" s="71">
        <v>3</v>
      </c>
      <c r="P118" s="71">
        <v>31</v>
      </c>
      <c r="Q118" s="76"/>
      <c r="R118" s="67">
        <v>31</v>
      </c>
      <c r="S118" s="264">
        <v>32</v>
      </c>
      <c r="T118" s="137" t="s">
        <v>1166</v>
      </c>
    </row>
    <row r="119" spans="1:20" ht="31.5" x14ac:dyDescent="0.25">
      <c r="A119" s="126">
        <v>116</v>
      </c>
      <c r="B119" s="72" t="s">
        <v>243</v>
      </c>
      <c r="C119" s="150"/>
      <c r="D119" s="72" t="s">
        <v>244</v>
      </c>
      <c r="E119" s="77">
        <v>7</v>
      </c>
      <c r="F119" s="130" t="s">
        <v>242</v>
      </c>
      <c r="G119" s="71">
        <v>5</v>
      </c>
      <c r="H119" s="71">
        <v>3</v>
      </c>
      <c r="I119" s="71">
        <v>2</v>
      </c>
      <c r="J119" s="71">
        <v>2</v>
      </c>
      <c r="K119" s="71">
        <v>5</v>
      </c>
      <c r="L119" s="71">
        <v>6</v>
      </c>
      <c r="M119" s="71">
        <v>0</v>
      </c>
      <c r="N119" s="71">
        <v>0</v>
      </c>
      <c r="O119" s="71">
        <v>8</v>
      </c>
      <c r="P119" s="71">
        <v>31</v>
      </c>
      <c r="Q119" s="76"/>
      <c r="R119" s="67">
        <v>31</v>
      </c>
      <c r="S119" s="264">
        <v>32</v>
      </c>
      <c r="T119" s="137" t="s">
        <v>1166</v>
      </c>
    </row>
    <row r="120" spans="1:20" ht="31.5" x14ac:dyDescent="0.25">
      <c r="A120" s="126">
        <v>117</v>
      </c>
      <c r="B120" s="128" t="s">
        <v>487</v>
      </c>
      <c r="C120" s="78"/>
      <c r="D120" s="130" t="s">
        <v>478</v>
      </c>
      <c r="E120" s="77">
        <v>7</v>
      </c>
      <c r="F120" s="130" t="s">
        <v>479</v>
      </c>
      <c r="G120" s="135">
        <v>4</v>
      </c>
      <c r="H120" s="135">
        <v>4</v>
      </c>
      <c r="I120" s="135">
        <v>2</v>
      </c>
      <c r="J120" s="135">
        <v>2</v>
      </c>
      <c r="K120" s="135">
        <v>5</v>
      </c>
      <c r="L120" s="135">
        <v>6</v>
      </c>
      <c r="M120" s="135">
        <v>0</v>
      </c>
      <c r="N120" s="71">
        <v>0</v>
      </c>
      <c r="O120" s="135">
        <v>8</v>
      </c>
      <c r="P120" s="135">
        <v>31</v>
      </c>
      <c r="Q120" s="139"/>
      <c r="R120" s="264">
        <v>31</v>
      </c>
      <c r="S120" s="264">
        <v>32</v>
      </c>
      <c r="T120" s="137" t="s">
        <v>1166</v>
      </c>
    </row>
    <row r="121" spans="1:20" ht="31.5" x14ac:dyDescent="0.25">
      <c r="A121" s="126">
        <v>118</v>
      </c>
      <c r="B121" s="72" t="s">
        <v>871</v>
      </c>
      <c r="C121" s="78"/>
      <c r="D121" s="74" t="s">
        <v>865</v>
      </c>
      <c r="E121" s="77">
        <v>7</v>
      </c>
      <c r="F121" s="72" t="s">
        <v>866</v>
      </c>
      <c r="G121" s="71">
        <v>2</v>
      </c>
      <c r="H121" s="71">
        <v>4</v>
      </c>
      <c r="I121" s="71">
        <v>3</v>
      </c>
      <c r="J121" s="71">
        <v>2</v>
      </c>
      <c r="K121" s="71">
        <v>3</v>
      </c>
      <c r="L121" s="71">
        <v>4</v>
      </c>
      <c r="M121" s="71">
        <v>10</v>
      </c>
      <c r="N121" s="71">
        <v>0</v>
      </c>
      <c r="O121" s="71">
        <v>3</v>
      </c>
      <c r="P121" s="71">
        <v>31</v>
      </c>
      <c r="Q121" s="76"/>
      <c r="R121" s="67">
        <v>31</v>
      </c>
      <c r="S121" s="264">
        <v>32</v>
      </c>
      <c r="T121" s="137" t="s">
        <v>1166</v>
      </c>
    </row>
    <row r="122" spans="1:20" ht="31.5" x14ac:dyDescent="0.25">
      <c r="A122" s="126">
        <v>119</v>
      </c>
      <c r="B122" s="75" t="s">
        <v>717</v>
      </c>
      <c r="C122" s="78"/>
      <c r="D122" s="142" t="s">
        <v>713</v>
      </c>
      <c r="E122" s="77">
        <v>7</v>
      </c>
      <c r="F122" s="139" t="s">
        <v>714</v>
      </c>
      <c r="G122" s="71">
        <v>2</v>
      </c>
      <c r="H122" s="71">
        <v>3</v>
      </c>
      <c r="I122" s="71">
        <v>1</v>
      </c>
      <c r="J122" s="71">
        <v>3</v>
      </c>
      <c r="K122" s="71">
        <v>5</v>
      </c>
      <c r="L122" s="71">
        <v>2</v>
      </c>
      <c r="M122" s="71">
        <v>8</v>
      </c>
      <c r="N122" s="71">
        <v>0</v>
      </c>
      <c r="O122" s="71">
        <v>6</v>
      </c>
      <c r="P122" s="71">
        <v>30</v>
      </c>
      <c r="Q122" s="76"/>
      <c r="R122" s="67">
        <v>30</v>
      </c>
      <c r="S122" s="67">
        <v>33</v>
      </c>
      <c r="T122" s="137" t="s">
        <v>1166</v>
      </c>
    </row>
    <row r="123" spans="1:20" ht="31.5" x14ac:dyDescent="0.25">
      <c r="A123" s="126">
        <v>120</v>
      </c>
      <c r="B123" s="137" t="s">
        <v>717</v>
      </c>
      <c r="C123" s="78"/>
      <c r="D123" s="142" t="s">
        <v>713</v>
      </c>
      <c r="E123" s="77">
        <v>7</v>
      </c>
      <c r="F123" s="139" t="s">
        <v>714</v>
      </c>
      <c r="G123" s="71">
        <v>2</v>
      </c>
      <c r="H123" s="71">
        <v>3</v>
      </c>
      <c r="I123" s="71">
        <v>1</v>
      </c>
      <c r="J123" s="71">
        <v>3</v>
      </c>
      <c r="K123" s="71">
        <v>5</v>
      </c>
      <c r="L123" s="71">
        <v>2</v>
      </c>
      <c r="M123" s="71">
        <v>8</v>
      </c>
      <c r="N123" s="71">
        <v>0</v>
      </c>
      <c r="O123" s="71">
        <v>6</v>
      </c>
      <c r="P123" s="71">
        <v>30</v>
      </c>
      <c r="Q123" s="76"/>
      <c r="R123" s="67">
        <v>30</v>
      </c>
      <c r="S123" s="67">
        <v>33</v>
      </c>
      <c r="T123" s="137" t="s">
        <v>1166</v>
      </c>
    </row>
    <row r="124" spans="1:20" ht="31.5" x14ac:dyDescent="0.25">
      <c r="A124" s="126">
        <v>121</v>
      </c>
      <c r="B124" s="75" t="s">
        <v>867</v>
      </c>
      <c r="C124" s="78"/>
      <c r="D124" s="74" t="s">
        <v>865</v>
      </c>
      <c r="E124" s="77">
        <v>7</v>
      </c>
      <c r="F124" s="139" t="s">
        <v>866</v>
      </c>
      <c r="G124" s="71">
        <v>2</v>
      </c>
      <c r="H124" s="71">
        <v>4</v>
      </c>
      <c r="I124" s="71">
        <v>4</v>
      </c>
      <c r="J124" s="71">
        <v>1</v>
      </c>
      <c r="K124" s="71">
        <v>3</v>
      </c>
      <c r="L124" s="71">
        <v>2</v>
      </c>
      <c r="M124" s="71">
        <v>10</v>
      </c>
      <c r="N124" s="71">
        <v>0</v>
      </c>
      <c r="O124" s="71">
        <v>4</v>
      </c>
      <c r="P124" s="71">
        <v>30</v>
      </c>
      <c r="Q124" s="76"/>
      <c r="R124" s="67">
        <v>30</v>
      </c>
      <c r="S124" s="67">
        <v>33</v>
      </c>
      <c r="T124" s="137" t="s">
        <v>1166</v>
      </c>
    </row>
    <row r="125" spans="1:20" ht="31.5" x14ac:dyDescent="0.25">
      <c r="A125" s="126">
        <v>122</v>
      </c>
      <c r="B125" s="137" t="s">
        <v>1051</v>
      </c>
      <c r="C125" s="78"/>
      <c r="D125" s="74" t="s">
        <v>1046</v>
      </c>
      <c r="E125" s="77">
        <v>7</v>
      </c>
      <c r="F125" s="72" t="s">
        <v>1047</v>
      </c>
      <c r="G125" s="71">
        <v>3</v>
      </c>
      <c r="H125" s="71">
        <v>6</v>
      </c>
      <c r="I125" s="71">
        <v>2</v>
      </c>
      <c r="J125" s="71">
        <v>3</v>
      </c>
      <c r="K125" s="71">
        <v>3</v>
      </c>
      <c r="L125" s="71">
        <v>0</v>
      </c>
      <c r="M125" s="71">
        <v>0</v>
      </c>
      <c r="N125" s="71">
        <v>10</v>
      </c>
      <c r="O125" s="71">
        <v>3</v>
      </c>
      <c r="P125" s="71">
        <v>30</v>
      </c>
      <c r="Q125" s="76"/>
      <c r="R125" s="67">
        <v>30</v>
      </c>
      <c r="S125" s="67">
        <v>33</v>
      </c>
      <c r="T125" s="137" t="s">
        <v>1166</v>
      </c>
    </row>
    <row r="126" spans="1:20" ht="31.5" x14ac:dyDescent="0.25">
      <c r="A126" s="126">
        <v>123</v>
      </c>
      <c r="B126" s="72" t="s">
        <v>1093</v>
      </c>
      <c r="C126" s="78"/>
      <c r="D126" s="74" t="s">
        <v>1091</v>
      </c>
      <c r="E126" s="77">
        <v>7</v>
      </c>
      <c r="F126" s="72" t="s">
        <v>1079</v>
      </c>
      <c r="G126" s="71">
        <v>2</v>
      </c>
      <c r="H126" s="71">
        <v>2</v>
      </c>
      <c r="I126" s="71">
        <v>4</v>
      </c>
      <c r="J126" s="71">
        <v>6</v>
      </c>
      <c r="K126" s="71">
        <v>0</v>
      </c>
      <c r="L126" s="71">
        <v>6</v>
      </c>
      <c r="M126" s="71">
        <v>0</v>
      </c>
      <c r="N126" s="71">
        <v>6</v>
      </c>
      <c r="O126" s="71">
        <v>4</v>
      </c>
      <c r="P126" s="71">
        <v>30</v>
      </c>
      <c r="Q126" s="76"/>
      <c r="R126" s="67">
        <v>30</v>
      </c>
      <c r="S126" s="67">
        <v>33</v>
      </c>
      <c r="T126" s="137" t="s">
        <v>1166</v>
      </c>
    </row>
    <row r="127" spans="1:20" ht="31.5" x14ac:dyDescent="0.25">
      <c r="A127" s="126">
        <v>124</v>
      </c>
      <c r="B127" s="72" t="s">
        <v>1095</v>
      </c>
      <c r="C127" s="78"/>
      <c r="D127" s="74" t="s">
        <v>1091</v>
      </c>
      <c r="E127" s="77">
        <v>7</v>
      </c>
      <c r="F127" s="72" t="s">
        <v>1079</v>
      </c>
      <c r="G127" s="71">
        <v>4</v>
      </c>
      <c r="H127" s="71">
        <v>6</v>
      </c>
      <c r="I127" s="71">
        <v>4</v>
      </c>
      <c r="J127" s="71">
        <v>0</v>
      </c>
      <c r="K127" s="71">
        <v>0</v>
      </c>
      <c r="L127" s="71">
        <v>4</v>
      </c>
      <c r="M127" s="71">
        <v>6</v>
      </c>
      <c r="N127" s="71">
        <v>0</v>
      </c>
      <c r="O127" s="71">
        <v>6</v>
      </c>
      <c r="P127" s="71">
        <v>30</v>
      </c>
      <c r="Q127" s="76"/>
      <c r="R127" s="67">
        <v>30</v>
      </c>
      <c r="S127" s="67">
        <v>33</v>
      </c>
      <c r="T127" s="137" t="s">
        <v>1166</v>
      </c>
    </row>
    <row r="128" spans="1:20" ht="32.25" customHeight="1" x14ac:dyDescent="0.25">
      <c r="A128" s="126">
        <v>125</v>
      </c>
      <c r="B128" s="72" t="s">
        <v>197</v>
      </c>
      <c r="C128" s="149"/>
      <c r="D128" s="74" t="s">
        <v>194</v>
      </c>
      <c r="E128" s="77">
        <v>7</v>
      </c>
      <c r="F128" s="72" t="s">
        <v>195</v>
      </c>
      <c r="G128" s="71">
        <v>4</v>
      </c>
      <c r="H128" s="71">
        <v>1</v>
      </c>
      <c r="I128" s="71">
        <v>2</v>
      </c>
      <c r="J128" s="71">
        <v>1</v>
      </c>
      <c r="K128" s="71">
        <v>5</v>
      </c>
      <c r="L128" s="71">
        <v>0</v>
      </c>
      <c r="M128" s="71">
        <v>4</v>
      </c>
      <c r="N128" s="71">
        <v>4</v>
      </c>
      <c r="O128" s="71">
        <v>8</v>
      </c>
      <c r="P128" s="71">
        <v>29</v>
      </c>
      <c r="Q128" s="76"/>
      <c r="R128" s="67">
        <v>29</v>
      </c>
      <c r="S128" s="67">
        <v>34</v>
      </c>
      <c r="T128" s="137" t="s">
        <v>1166</v>
      </c>
    </row>
    <row r="129" spans="1:20" ht="31.5" x14ac:dyDescent="0.25">
      <c r="A129" s="126">
        <v>126</v>
      </c>
      <c r="B129" s="72" t="s">
        <v>199</v>
      </c>
      <c r="C129" s="78"/>
      <c r="D129" s="136" t="s">
        <v>194</v>
      </c>
      <c r="E129" s="77">
        <v>7</v>
      </c>
      <c r="F129" s="128" t="s">
        <v>195</v>
      </c>
      <c r="G129" s="71">
        <v>4</v>
      </c>
      <c r="H129" s="71">
        <v>1</v>
      </c>
      <c r="I129" s="71">
        <v>2</v>
      </c>
      <c r="J129" s="71">
        <v>1</v>
      </c>
      <c r="K129" s="71">
        <v>4</v>
      </c>
      <c r="L129" s="71">
        <v>1</v>
      </c>
      <c r="M129" s="71">
        <v>4</v>
      </c>
      <c r="N129" s="71">
        <v>4</v>
      </c>
      <c r="O129" s="71">
        <v>8</v>
      </c>
      <c r="P129" s="71">
        <v>29</v>
      </c>
      <c r="Q129" s="76"/>
      <c r="R129" s="67">
        <v>29</v>
      </c>
      <c r="S129" s="67">
        <v>34</v>
      </c>
      <c r="T129" s="137" t="s">
        <v>1166</v>
      </c>
    </row>
    <row r="130" spans="1:20" ht="31.5" x14ac:dyDescent="0.25">
      <c r="A130" s="126">
        <v>127</v>
      </c>
      <c r="B130" s="75" t="s">
        <v>216</v>
      </c>
      <c r="C130" s="78"/>
      <c r="D130" s="142" t="s">
        <v>212</v>
      </c>
      <c r="E130" s="77">
        <v>7</v>
      </c>
      <c r="F130" s="29" t="s">
        <v>213</v>
      </c>
      <c r="G130" s="135">
        <v>5</v>
      </c>
      <c r="H130" s="135">
        <v>6</v>
      </c>
      <c r="I130" s="135">
        <v>4</v>
      </c>
      <c r="J130" s="135">
        <v>0</v>
      </c>
      <c r="K130" s="135">
        <v>5</v>
      </c>
      <c r="L130" s="135">
        <v>6</v>
      </c>
      <c r="M130" s="135">
        <v>0</v>
      </c>
      <c r="N130" s="71">
        <v>0</v>
      </c>
      <c r="O130" s="135">
        <v>3</v>
      </c>
      <c r="P130" s="135">
        <v>29</v>
      </c>
      <c r="Q130" s="76"/>
      <c r="R130" s="67">
        <v>29</v>
      </c>
      <c r="S130" s="67">
        <v>34</v>
      </c>
      <c r="T130" s="137" t="s">
        <v>1166</v>
      </c>
    </row>
    <row r="131" spans="1:20" ht="31.5" x14ac:dyDescent="0.25">
      <c r="A131" s="126">
        <v>128</v>
      </c>
      <c r="B131" s="72" t="s">
        <v>262</v>
      </c>
      <c r="C131" s="149"/>
      <c r="D131" s="130" t="s">
        <v>1135</v>
      </c>
      <c r="E131" s="77">
        <v>7</v>
      </c>
      <c r="F131" s="130" t="s">
        <v>261</v>
      </c>
      <c r="G131" s="135">
        <v>5</v>
      </c>
      <c r="H131" s="135">
        <v>6</v>
      </c>
      <c r="I131" s="135">
        <v>4</v>
      </c>
      <c r="J131" s="135">
        <v>1</v>
      </c>
      <c r="K131" s="135">
        <v>5</v>
      </c>
      <c r="L131" s="135">
        <v>6</v>
      </c>
      <c r="M131" s="135">
        <v>0</v>
      </c>
      <c r="N131" s="135">
        <v>0</v>
      </c>
      <c r="O131" s="135">
        <v>7</v>
      </c>
      <c r="P131" s="135">
        <v>29</v>
      </c>
      <c r="Q131" s="76"/>
      <c r="R131" s="67">
        <v>29</v>
      </c>
      <c r="S131" s="67">
        <v>34</v>
      </c>
      <c r="T131" s="137" t="s">
        <v>1166</v>
      </c>
    </row>
    <row r="132" spans="1:20" ht="31.5" x14ac:dyDescent="0.25">
      <c r="A132" s="126">
        <v>129</v>
      </c>
      <c r="B132" s="72" t="s">
        <v>263</v>
      </c>
      <c r="C132" s="150"/>
      <c r="D132" s="130" t="s">
        <v>1135</v>
      </c>
      <c r="E132" s="77">
        <v>7</v>
      </c>
      <c r="F132" s="130" t="s">
        <v>261</v>
      </c>
      <c r="G132" s="71">
        <v>5</v>
      </c>
      <c r="H132" s="71">
        <v>6</v>
      </c>
      <c r="I132" s="71">
        <v>4</v>
      </c>
      <c r="J132" s="71">
        <v>1</v>
      </c>
      <c r="K132" s="71">
        <v>5</v>
      </c>
      <c r="L132" s="71">
        <v>6</v>
      </c>
      <c r="M132" s="71">
        <v>0</v>
      </c>
      <c r="N132" s="135">
        <v>0</v>
      </c>
      <c r="O132" s="71">
        <v>7</v>
      </c>
      <c r="P132" s="71">
        <v>29</v>
      </c>
      <c r="Q132" s="76"/>
      <c r="R132" s="67">
        <v>29</v>
      </c>
      <c r="S132" s="67">
        <v>34</v>
      </c>
      <c r="T132" s="137" t="s">
        <v>1166</v>
      </c>
    </row>
    <row r="133" spans="1:20" ht="31.5" x14ac:dyDescent="0.25">
      <c r="A133" s="126">
        <v>130</v>
      </c>
      <c r="B133" s="72" t="s">
        <v>264</v>
      </c>
      <c r="C133" s="149"/>
      <c r="D133" s="136" t="s">
        <v>1135</v>
      </c>
      <c r="E133" s="77">
        <v>7</v>
      </c>
      <c r="F133" s="72" t="s">
        <v>261</v>
      </c>
      <c r="G133" s="71">
        <v>5</v>
      </c>
      <c r="H133" s="71">
        <v>5</v>
      </c>
      <c r="I133" s="71">
        <v>3</v>
      </c>
      <c r="J133" s="71">
        <v>5</v>
      </c>
      <c r="K133" s="71">
        <v>4</v>
      </c>
      <c r="L133" s="71">
        <v>4</v>
      </c>
      <c r="M133" s="71">
        <v>0</v>
      </c>
      <c r="N133" s="71">
        <v>0</v>
      </c>
      <c r="O133" s="71">
        <v>3</v>
      </c>
      <c r="P133" s="71">
        <v>29</v>
      </c>
      <c r="Q133" s="76"/>
      <c r="R133" s="67">
        <v>29</v>
      </c>
      <c r="S133" s="67">
        <v>34</v>
      </c>
      <c r="T133" s="137" t="s">
        <v>1166</v>
      </c>
    </row>
    <row r="134" spans="1:20" ht="31.5" x14ac:dyDescent="0.25">
      <c r="A134" s="126">
        <v>131</v>
      </c>
      <c r="B134" s="109" t="s">
        <v>484</v>
      </c>
      <c r="C134" s="116"/>
      <c r="D134" s="136" t="s">
        <v>478</v>
      </c>
      <c r="E134" s="115">
        <v>7</v>
      </c>
      <c r="F134" s="128" t="s">
        <v>479</v>
      </c>
      <c r="G134" s="107">
        <v>4</v>
      </c>
      <c r="H134" s="107">
        <v>5</v>
      </c>
      <c r="I134" s="107">
        <v>2</v>
      </c>
      <c r="J134" s="107">
        <v>0</v>
      </c>
      <c r="K134" s="107">
        <v>4</v>
      </c>
      <c r="L134" s="107">
        <v>6</v>
      </c>
      <c r="M134" s="107">
        <v>0</v>
      </c>
      <c r="N134" s="107">
        <v>0</v>
      </c>
      <c r="O134" s="107">
        <v>8</v>
      </c>
      <c r="P134" s="107">
        <v>29</v>
      </c>
      <c r="Q134" s="76"/>
      <c r="R134" s="67">
        <v>29</v>
      </c>
      <c r="S134" s="67">
        <v>34</v>
      </c>
      <c r="T134" s="137" t="s">
        <v>1166</v>
      </c>
    </row>
    <row r="135" spans="1:20" ht="31.5" x14ac:dyDescent="0.25">
      <c r="A135" s="126">
        <v>132</v>
      </c>
      <c r="B135" s="109" t="s">
        <v>716</v>
      </c>
      <c r="C135" s="116"/>
      <c r="D135" s="111" t="s">
        <v>713</v>
      </c>
      <c r="E135" s="115">
        <v>7</v>
      </c>
      <c r="F135" s="109" t="s">
        <v>714</v>
      </c>
      <c r="G135" s="107">
        <v>0</v>
      </c>
      <c r="H135" s="107">
        <v>4</v>
      </c>
      <c r="I135" s="107">
        <v>1</v>
      </c>
      <c r="J135" s="107">
        <v>3</v>
      </c>
      <c r="K135" s="107">
        <v>5</v>
      </c>
      <c r="L135" s="107">
        <v>2</v>
      </c>
      <c r="M135" s="107">
        <v>8</v>
      </c>
      <c r="N135" s="107">
        <v>0</v>
      </c>
      <c r="O135" s="107">
        <v>6</v>
      </c>
      <c r="P135" s="71">
        <v>29</v>
      </c>
      <c r="Q135" s="76"/>
      <c r="R135" s="67">
        <v>29</v>
      </c>
      <c r="S135" s="67">
        <v>34</v>
      </c>
      <c r="T135" s="137" t="s">
        <v>1166</v>
      </c>
    </row>
    <row r="136" spans="1:20" ht="31.5" x14ac:dyDescent="0.25">
      <c r="A136" s="126">
        <v>133</v>
      </c>
      <c r="B136" s="130" t="s">
        <v>716</v>
      </c>
      <c r="C136" s="116"/>
      <c r="D136" s="111" t="s">
        <v>713</v>
      </c>
      <c r="E136" s="115">
        <v>7</v>
      </c>
      <c r="F136" s="109" t="s">
        <v>714</v>
      </c>
      <c r="G136" s="107">
        <v>0</v>
      </c>
      <c r="H136" s="107">
        <v>4</v>
      </c>
      <c r="I136" s="107">
        <v>1</v>
      </c>
      <c r="J136" s="107">
        <v>3</v>
      </c>
      <c r="K136" s="107">
        <v>5</v>
      </c>
      <c r="L136" s="107">
        <v>2</v>
      </c>
      <c r="M136" s="107">
        <v>8</v>
      </c>
      <c r="N136" s="107">
        <v>0</v>
      </c>
      <c r="O136" s="107">
        <v>6</v>
      </c>
      <c r="P136" s="71">
        <v>29</v>
      </c>
      <c r="Q136" s="76"/>
      <c r="R136" s="67">
        <v>29</v>
      </c>
      <c r="S136" s="67">
        <v>34</v>
      </c>
      <c r="T136" s="137" t="s">
        <v>1166</v>
      </c>
    </row>
    <row r="137" spans="1:20" ht="31.5" x14ac:dyDescent="0.25">
      <c r="A137" s="126">
        <v>134</v>
      </c>
      <c r="B137" s="137" t="s">
        <v>840</v>
      </c>
      <c r="C137" s="116"/>
      <c r="D137" s="111" t="s">
        <v>835</v>
      </c>
      <c r="E137" s="115">
        <v>7</v>
      </c>
      <c r="F137" s="109" t="s">
        <v>839</v>
      </c>
      <c r="G137" s="107">
        <v>5</v>
      </c>
      <c r="H137" s="107">
        <v>6</v>
      </c>
      <c r="I137" s="107">
        <v>2</v>
      </c>
      <c r="J137" s="107">
        <v>1</v>
      </c>
      <c r="K137" s="107">
        <v>5</v>
      </c>
      <c r="L137" s="107">
        <v>4</v>
      </c>
      <c r="M137" s="107">
        <v>0</v>
      </c>
      <c r="N137" s="107">
        <v>0</v>
      </c>
      <c r="O137" s="107">
        <v>6</v>
      </c>
      <c r="P137" s="71">
        <v>29</v>
      </c>
      <c r="Q137" s="76"/>
      <c r="R137" s="67">
        <v>29</v>
      </c>
      <c r="S137" s="67">
        <v>34</v>
      </c>
      <c r="T137" s="137" t="s">
        <v>1166</v>
      </c>
    </row>
    <row r="138" spans="1:20" ht="31.5" x14ac:dyDescent="0.25">
      <c r="A138" s="126">
        <v>135</v>
      </c>
      <c r="B138" s="121" t="s">
        <v>964</v>
      </c>
      <c r="C138" s="120"/>
      <c r="D138" s="136" t="s">
        <v>958</v>
      </c>
      <c r="E138" s="115">
        <v>7</v>
      </c>
      <c r="F138" s="109" t="s">
        <v>959</v>
      </c>
      <c r="G138" s="107">
        <v>2</v>
      </c>
      <c r="H138" s="107">
        <v>4</v>
      </c>
      <c r="I138" s="107">
        <v>2</v>
      </c>
      <c r="J138" s="107">
        <v>2</v>
      </c>
      <c r="K138" s="107">
        <v>1</v>
      </c>
      <c r="L138" s="107">
        <v>0</v>
      </c>
      <c r="M138" s="107">
        <v>8</v>
      </c>
      <c r="N138" s="107">
        <v>4</v>
      </c>
      <c r="O138" s="107">
        <v>6</v>
      </c>
      <c r="P138" s="107">
        <f>SUM(G138:O138)</f>
        <v>29</v>
      </c>
      <c r="Q138" s="76"/>
      <c r="R138" s="67">
        <v>29</v>
      </c>
      <c r="S138" s="67">
        <v>34</v>
      </c>
      <c r="T138" s="137" t="s">
        <v>1166</v>
      </c>
    </row>
    <row r="139" spans="1:20" ht="31.5" x14ac:dyDescent="0.25">
      <c r="A139" s="126">
        <v>136</v>
      </c>
      <c r="B139" s="130" t="s">
        <v>1094</v>
      </c>
      <c r="C139" s="116"/>
      <c r="D139" s="136" t="s">
        <v>1091</v>
      </c>
      <c r="E139" s="115">
        <v>7</v>
      </c>
      <c r="F139" s="130" t="s">
        <v>1079</v>
      </c>
      <c r="G139" s="107">
        <v>2</v>
      </c>
      <c r="H139" s="107">
        <v>6</v>
      </c>
      <c r="I139" s="107">
        <v>0</v>
      </c>
      <c r="J139" s="107">
        <v>2</v>
      </c>
      <c r="K139" s="107">
        <v>5</v>
      </c>
      <c r="L139" s="107">
        <v>6</v>
      </c>
      <c r="M139" s="107">
        <v>0</v>
      </c>
      <c r="N139" s="107">
        <v>4</v>
      </c>
      <c r="O139" s="107">
        <v>4</v>
      </c>
      <c r="P139" s="107">
        <v>29</v>
      </c>
      <c r="Q139" s="76"/>
      <c r="R139" s="67">
        <v>29</v>
      </c>
      <c r="S139" s="67">
        <v>34</v>
      </c>
      <c r="T139" s="137" t="s">
        <v>1166</v>
      </c>
    </row>
    <row r="140" spans="1:20" ht="31.5" x14ac:dyDescent="0.25">
      <c r="A140" s="126">
        <v>137</v>
      </c>
      <c r="B140" s="109" t="s">
        <v>245</v>
      </c>
      <c r="C140" s="150"/>
      <c r="D140" s="109" t="s">
        <v>244</v>
      </c>
      <c r="E140" s="115">
        <v>7</v>
      </c>
      <c r="F140" s="130" t="s">
        <v>242</v>
      </c>
      <c r="G140" s="107">
        <v>4</v>
      </c>
      <c r="H140" s="107">
        <v>3</v>
      </c>
      <c r="I140" s="107">
        <v>2</v>
      </c>
      <c r="J140" s="107">
        <v>0</v>
      </c>
      <c r="K140" s="107">
        <v>5</v>
      </c>
      <c r="L140" s="107">
        <v>6</v>
      </c>
      <c r="M140" s="107">
        <v>0</v>
      </c>
      <c r="N140" s="107">
        <v>0</v>
      </c>
      <c r="O140" s="107">
        <v>8</v>
      </c>
      <c r="P140" s="107">
        <v>28</v>
      </c>
      <c r="Q140" s="76"/>
      <c r="R140" s="67">
        <v>28</v>
      </c>
      <c r="S140" s="67">
        <v>35</v>
      </c>
      <c r="T140" s="137" t="s">
        <v>1166</v>
      </c>
    </row>
    <row r="141" spans="1:20" ht="31.5" x14ac:dyDescent="0.25">
      <c r="A141" s="126">
        <v>138</v>
      </c>
      <c r="B141" s="109" t="s">
        <v>320</v>
      </c>
      <c r="C141" s="116"/>
      <c r="D141" s="109" t="s">
        <v>315</v>
      </c>
      <c r="E141" s="147">
        <v>7</v>
      </c>
      <c r="F141" s="130" t="s">
        <v>316</v>
      </c>
      <c r="G141" s="107">
        <v>5</v>
      </c>
      <c r="H141" s="107">
        <v>3</v>
      </c>
      <c r="I141" s="107">
        <v>2</v>
      </c>
      <c r="J141" s="107">
        <v>2</v>
      </c>
      <c r="K141" s="107">
        <v>2</v>
      </c>
      <c r="L141" s="107">
        <v>2</v>
      </c>
      <c r="M141" s="107">
        <v>8</v>
      </c>
      <c r="N141" s="107">
        <v>0</v>
      </c>
      <c r="O141" s="107">
        <v>4</v>
      </c>
      <c r="P141" s="107">
        <f>SUM(G141:O141)</f>
        <v>28</v>
      </c>
      <c r="Q141" s="76"/>
      <c r="R141" s="67">
        <v>28</v>
      </c>
      <c r="S141" s="67">
        <v>35</v>
      </c>
      <c r="T141" s="137" t="s">
        <v>1166</v>
      </c>
    </row>
    <row r="142" spans="1:20" ht="31.5" x14ac:dyDescent="0.25">
      <c r="A142" s="126">
        <v>139</v>
      </c>
      <c r="B142" s="128" t="s">
        <v>323</v>
      </c>
      <c r="C142" s="116"/>
      <c r="D142" s="111" t="s">
        <v>315</v>
      </c>
      <c r="E142" s="147">
        <v>7</v>
      </c>
      <c r="F142" s="109" t="s">
        <v>316</v>
      </c>
      <c r="G142" s="135">
        <v>1</v>
      </c>
      <c r="H142" s="135">
        <v>3</v>
      </c>
      <c r="I142" s="135">
        <v>2</v>
      </c>
      <c r="J142" s="135">
        <v>0</v>
      </c>
      <c r="K142" s="135">
        <v>2</v>
      </c>
      <c r="L142" s="135">
        <v>6</v>
      </c>
      <c r="M142" s="135">
        <v>0</v>
      </c>
      <c r="N142" s="107">
        <v>10</v>
      </c>
      <c r="O142" s="135">
        <v>4</v>
      </c>
      <c r="P142" s="135">
        <f>SUM(G142:O142)</f>
        <v>28</v>
      </c>
      <c r="Q142" s="76"/>
      <c r="R142" s="67">
        <v>28</v>
      </c>
      <c r="S142" s="67">
        <v>35</v>
      </c>
      <c r="T142" s="137" t="s">
        <v>1166</v>
      </c>
    </row>
    <row r="143" spans="1:20" ht="31.5" x14ac:dyDescent="0.25">
      <c r="A143" s="126">
        <v>140</v>
      </c>
      <c r="B143" s="109" t="s">
        <v>720</v>
      </c>
      <c r="C143" s="116"/>
      <c r="D143" s="111" t="s">
        <v>713</v>
      </c>
      <c r="E143" s="115">
        <v>7</v>
      </c>
      <c r="F143" s="109" t="s">
        <v>714</v>
      </c>
      <c r="G143" s="107">
        <v>1</v>
      </c>
      <c r="H143" s="107">
        <v>3</v>
      </c>
      <c r="I143" s="107">
        <v>0</v>
      </c>
      <c r="J143" s="107">
        <v>3</v>
      </c>
      <c r="K143" s="107">
        <v>5</v>
      </c>
      <c r="L143" s="107">
        <v>2</v>
      </c>
      <c r="M143" s="107">
        <v>8</v>
      </c>
      <c r="N143" s="107">
        <v>0</v>
      </c>
      <c r="O143" s="107">
        <v>6</v>
      </c>
      <c r="P143" s="107">
        <v>28</v>
      </c>
      <c r="Q143" s="76"/>
      <c r="R143" s="67">
        <v>28</v>
      </c>
      <c r="S143" s="67">
        <v>35</v>
      </c>
      <c r="T143" s="137" t="s">
        <v>1166</v>
      </c>
    </row>
    <row r="144" spans="1:20" ht="31.5" x14ac:dyDescent="0.25">
      <c r="A144" s="126">
        <v>141</v>
      </c>
      <c r="B144" s="130" t="s">
        <v>720</v>
      </c>
      <c r="C144" s="116"/>
      <c r="D144" s="111" t="s">
        <v>713</v>
      </c>
      <c r="E144" s="115">
        <v>7</v>
      </c>
      <c r="F144" s="109" t="s">
        <v>714</v>
      </c>
      <c r="G144" s="107">
        <v>1</v>
      </c>
      <c r="H144" s="107">
        <v>3</v>
      </c>
      <c r="I144" s="107">
        <v>0</v>
      </c>
      <c r="J144" s="107">
        <v>3</v>
      </c>
      <c r="K144" s="107">
        <v>5</v>
      </c>
      <c r="L144" s="107">
        <v>2</v>
      </c>
      <c r="M144" s="107">
        <v>8</v>
      </c>
      <c r="N144" s="107">
        <v>0</v>
      </c>
      <c r="O144" s="107">
        <v>6</v>
      </c>
      <c r="P144" s="107">
        <v>28</v>
      </c>
      <c r="Q144" s="76"/>
      <c r="R144" s="67">
        <v>28</v>
      </c>
      <c r="S144" s="67">
        <v>35</v>
      </c>
      <c r="T144" s="137" t="s">
        <v>1166</v>
      </c>
    </row>
    <row r="145" spans="1:20" ht="31.5" x14ac:dyDescent="0.25">
      <c r="A145" s="126">
        <v>142</v>
      </c>
      <c r="B145" s="194" t="s">
        <v>966</v>
      </c>
      <c r="C145" s="120"/>
      <c r="D145" s="136" t="s">
        <v>958</v>
      </c>
      <c r="E145" s="115">
        <v>7</v>
      </c>
      <c r="F145" s="109" t="s">
        <v>959</v>
      </c>
      <c r="G145" s="135">
        <v>4</v>
      </c>
      <c r="H145" s="135">
        <v>2</v>
      </c>
      <c r="I145" s="135">
        <v>2</v>
      </c>
      <c r="J145" s="135">
        <v>2</v>
      </c>
      <c r="K145" s="135">
        <v>0</v>
      </c>
      <c r="L145" s="135">
        <v>0</v>
      </c>
      <c r="M145" s="135">
        <v>8</v>
      </c>
      <c r="N145" s="135">
        <v>4</v>
      </c>
      <c r="O145" s="135">
        <v>6</v>
      </c>
      <c r="P145" s="107">
        <f>SUM(G145:O145)</f>
        <v>28</v>
      </c>
      <c r="Q145" s="76"/>
      <c r="R145" s="67">
        <v>28</v>
      </c>
      <c r="S145" s="67">
        <v>35</v>
      </c>
      <c r="T145" s="137" t="s">
        <v>1166</v>
      </c>
    </row>
    <row r="146" spans="1:20" ht="31.5" x14ac:dyDescent="0.25">
      <c r="A146" s="126">
        <v>143</v>
      </c>
      <c r="B146" s="124" t="s">
        <v>967</v>
      </c>
      <c r="C146" s="120"/>
      <c r="D146" s="136" t="s">
        <v>958</v>
      </c>
      <c r="E146" s="115">
        <v>7</v>
      </c>
      <c r="F146" s="109" t="s">
        <v>959</v>
      </c>
      <c r="G146" s="135">
        <v>4</v>
      </c>
      <c r="H146" s="135">
        <v>2</v>
      </c>
      <c r="I146" s="135">
        <v>2</v>
      </c>
      <c r="J146" s="135">
        <v>0</v>
      </c>
      <c r="K146" s="135">
        <v>0</v>
      </c>
      <c r="L146" s="135">
        <v>2</v>
      </c>
      <c r="M146" s="135">
        <v>8</v>
      </c>
      <c r="N146" s="135">
        <v>4</v>
      </c>
      <c r="O146" s="135">
        <v>6</v>
      </c>
      <c r="P146" s="107">
        <f>SUM(G146:O146)</f>
        <v>28</v>
      </c>
      <c r="Q146" s="76"/>
      <c r="R146" s="67">
        <v>28</v>
      </c>
      <c r="S146" s="67">
        <v>35</v>
      </c>
      <c r="T146" s="137" t="s">
        <v>1166</v>
      </c>
    </row>
    <row r="147" spans="1:20" ht="31.5" x14ac:dyDescent="0.25">
      <c r="A147" s="126">
        <v>144</v>
      </c>
      <c r="B147" s="137" t="s">
        <v>1092</v>
      </c>
      <c r="C147" s="116"/>
      <c r="D147" s="111" t="s">
        <v>1091</v>
      </c>
      <c r="E147" s="115">
        <v>7</v>
      </c>
      <c r="F147" s="109" t="s">
        <v>1079</v>
      </c>
      <c r="G147" s="107">
        <v>2</v>
      </c>
      <c r="H147" s="107">
        <v>4</v>
      </c>
      <c r="I147" s="107">
        <v>1</v>
      </c>
      <c r="J147" s="107">
        <v>2</v>
      </c>
      <c r="K147" s="107">
        <v>5</v>
      </c>
      <c r="L147" s="107">
        <v>6</v>
      </c>
      <c r="M147" s="107">
        <v>4</v>
      </c>
      <c r="N147" s="107">
        <v>0</v>
      </c>
      <c r="O147" s="107">
        <v>4</v>
      </c>
      <c r="P147" s="107">
        <v>28</v>
      </c>
      <c r="Q147" s="76"/>
      <c r="R147" s="67">
        <v>28</v>
      </c>
      <c r="S147" s="67">
        <v>35</v>
      </c>
      <c r="T147" s="137" t="s">
        <v>1166</v>
      </c>
    </row>
    <row r="148" spans="1:20" ht="31.5" x14ac:dyDescent="0.25">
      <c r="A148" s="126">
        <v>145</v>
      </c>
      <c r="B148" s="137" t="s">
        <v>125</v>
      </c>
      <c r="C148" s="116"/>
      <c r="D148" s="142" t="s">
        <v>110</v>
      </c>
      <c r="E148" s="147">
        <v>7</v>
      </c>
      <c r="F148" s="139" t="s">
        <v>111</v>
      </c>
      <c r="G148" s="107">
        <v>3</v>
      </c>
      <c r="H148" s="107">
        <v>3</v>
      </c>
      <c r="I148" s="107">
        <v>2</v>
      </c>
      <c r="J148" s="107">
        <v>3</v>
      </c>
      <c r="K148" s="107">
        <v>5</v>
      </c>
      <c r="L148" s="107">
        <v>2</v>
      </c>
      <c r="M148" s="107">
        <v>0</v>
      </c>
      <c r="N148" s="107">
        <v>4</v>
      </c>
      <c r="O148" s="107">
        <v>5</v>
      </c>
      <c r="P148" s="107">
        <v>27</v>
      </c>
      <c r="Q148" s="76"/>
      <c r="R148" s="67">
        <v>27</v>
      </c>
      <c r="S148" s="67">
        <v>36</v>
      </c>
      <c r="T148" s="137" t="s">
        <v>1166</v>
      </c>
    </row>
    <row r="149" spans="1:20" ht="31.5" x14ac:dyDescent="0.25">
      <c r="A149" s="126">
        <v>146</v>
      </c>
      <c r="B149" s="108" t="s">
        <v>488</v>
      </c>
      <c r="C149" s="116"/>
      <c r="D149" s="111" t="s">
        <v>478</v>
      </c>
      <c r="E149" s="115">
        <v>7</v>
      </c>
      <c r="F149" s="109" t="s">
        <v>479</v>
      </c>
      <c r="G149" s="110">
        <v>4</v>
      </c>
      <c r="H149" s="110">
        <v>5</v>
      </c>
      <c r="I149" s="110">
        <v>2</v>
      </c>
      <c r="J149" s="110">
        <v>0</v>
      </c>
      <c r="K149" s="110">
        <v>3</v>
      </c>
      <c r="L149" s="110">
        <v>6</v>
      </c>
      <c r="M149" s="110">
        <v>0</v>
      </c>
      <c r="N149" s="135">
        <v>0</v>
      </c>
      <c r="O149" s="110">
        <v>7</v>
      </c>
      <c r="P149" s="110">
        <v>27</v>
      </c>
      <c r="Q149" s="139"/>
      <c r="R149" s="264">
        <v>27</v>
      </c>
      <c r="S149" s="67">
        <v>36</v>
      </c>
      <c r="T149" s="137" t="s">
        <v>1166</v>
      </c>
    </row>
    <row r="150" spans="1:20" ht="47.25" x14ac:dyDescent="0.25">
      <c r="A150" s="126">
        <v>147</v>
      </c>
      <c r="B150" s="130" t="s">
        <v>686</v>
      </c>
      <c r="C150" s="116"/>
      <c r="D150" s="136" t="s">
        <v>1124</v>
      </c>
      <c r="E150" s="115">
        <v>7</v>
      </c>
      <c r="F150" s="109" t="s">
        <v>678</v>
      </c>
      <c r="G150" s="126">
        <v>4</v>
      </c>
      <c r="H150" s="126">
        <v>6</v>
      </c>
      <c r="I150" s="126">
        <v>1</v>
      </c>
      <c r="J150" s="126">
        <v>1</v>
      </c>
      <c r="K150" s="126">
        <v>3</v>
      </c>
      <c r="L150" s="126">
        <v>6</v>
      </c>
      <c r="M150" s="126">
        <v>6</v>
      </c>
      <c r="N150" s="126">
        <v>0</v>
      </c>
      <c r="O150" s="126">
        <v>0</v>
      </c>
      <c r="P150" s="126">
        <v>27</v>
      </c>
      <c r="Q150" s="76"/>
      <c r="R150" s="67">
        <v>27</v>
      </c>
      <c r="S150" s="67">
        <v>36</v>
      </c>
      <c r="T150" s="137" t="s">
        <v>1166</v>
      </c>
    </row>
    <row r="151" spans="1:20" ht="31.5" x14ac:dyDescent="0.25">
      <c r="A151" s="126">
        <v>148</v>
      </c>
      <c r="B151" s="130" t="s">
        <v>718</v>
      </c>
      <c r="C151" s="153"/>
      <c r="D151" s="136" t="s">
        <v>713</v>
      </c>
      <c r="E151" s="115">
        <v>7</v>
      </c>
      <c r="F151" s="128" t="s">
        <v>714</v>
      </c>
      <c r="G151" s="107">
        <v>1</v>
      </c>
      <c r="H151" s="107">
        <v>2</v>
      </c>
      <c r="I151" s="107">
        <v>0</v>
      </c>
      <c r="J151" s="107">
        <v>3</v>
      </c>
      <c r="K151" s="107">
        <v>5</v>
      </c>
      <c r="L151" s="107">
        <v>2</v>
      </c>
      <c r="M151" s="107">
        <v>8</v>
      </c>
      <c r="N151" s="107">
        <v>0</v>
      </c>
      <c r="O151" s="107">
        <v>6</v>
      </c>
      <c r="P151" s="107">
        <v>27</v>
      </c>
      <c r="Q151" s="76"/>
      <c r="R151" s="67">
        <v>27</v>
      </c>
      <c r="S151" s="67">
        <v>36</v>
      </c>
      <c r="T151" s="137" t="s">
        <v>1166</v>
      </c>
    </row>
    <row r="152" spans="1:20" ht="31.5" x14ac:dyDescent="0.25">
      <c r="A152" s="126">
        <v>149</v>
      </c>
      <c r="B152" s="109" t="s">
        <v>719</v>
      </c>
      <c r="C152" s="116"/>
      <c r="D152" s="136" t="s">
        <v>713</v>
      </c>
      <c r="E152" s="115">
        <v>7</v>
      </c>
      <c r="F152" s="128" t="s">
        <v>714</v>
      </c>
      <c r="G152" s="107">
        <v>1</v>
      </c>
      <c r="H152" s="107">
        <v>2</v>
      </c>
      <c r="I152" s="107">
        <v>0</v>
      </c>
      <c r="J152" s="107">
        <v>3</v>
      </c>
      <c r="K152" s="107">
        <v>5</v>
      </c>
      <c r="L152" s="107">
        <v>2</v>
      </c>
      <c r="M152" s="107">
        <v>8</v>
      </c>
      <c r="N152" s="107">
        <v>0</v>
      </c>
      <c r="O152" s="107">
        <v>6</v>
      </c>
      <c r="P152" s="107">
        <v>27</v>
      </c>
      <c r="Q152" s="76"/>
      <c r="R152" s="67">
        <v>27</v>
      </c>
      <c r="S152" s="67">
        <v>36</v>
      </c>
      <c r="T152" s="137" t="s">
        <v>1166</v>
      </c>
    </row>
    <row r="153" spans="1:20" ht="31.5" x14ac:dyDescent="0.25">
      <c r="A153" s="126">
        <v>150</v>
      </c>
      <c r="B153" s="130" t="s">
        <v>718</v>
      </c>
      <c r="C153" s="116"/>
      <c r="D153" s="136" t="s">
        <v>713</v>
      </c>
      <c r="E153" s="115">
        <v>7</v>
      </c>
      <c r="F153" s="128" t="s">
        <v>714</v>
      </c>
      <c r="G153" s="107">
        <v>1</v>
      </c>
      <c r="H153" s="107">
        <v>2</v>
      </c>
      <c r="I153" s="107">
        <v>0</v>
      </c>
      <c r="J153" s="107">
        <v>3</v>
      </c>
      <c r="K153" s="107">
        <v>5</v>
      </c>
      <c r="L153" s="107">
        <v>2</v>
      </c>
      <c r="M153" s="107">
        <v>8</v>
      </c>
      <c r="N153" s="107">
        <v>0</v>
      </c>
      <c r="O153" s="107">
        <v>6</v>
      </c>
      <c r="P153" s="107">
        <v>27</v>
      </c>
      <c r="Q153" s="76"/>
      <c r="R153" s="67">
        <v>27</v>
      </c>
      <c r="S153" s="67">
        <v>36</v>
      </c>
      <c r="T153" s="137" t="s">
        <v>1166</v>
      </c>
    </row>
    <row r="154" spans="1:20" ht="31.5" x14ac:dyDescent="0.25">
      <c r="A154" s="126">
        <v>151</v>
      </c>
      <c r="B154" s="109" t="s">
        <v>719</v>
      </c>
      <c r="C154" s="116"/>
      <c r="D154" s="136" t="s">
        <v>713</v>
      </c>
      <c r="E154" s="115">
        <v>7</v>
      </c>
      <c r="F154" s="128" t="s">
        <v>714</v>
      </c>
      <c r="G154" s="107">
        <v>1</v>
      </c>
      <c r="H154" s="107">
        <v>2</v>
      </c>
      <c r="I154" s="107">
        <v>0</v>
      </c>
      <c r="J154" s="107">
        <v>3</v>
      </c>
      <c r="K154" s="107">
        <v>5</v>
      </c>
      <c r="L154" s="107">
        <v>2</v>
      </c>
      <c r="M154" s="107">
        <v>8</v>
      </c>
      <c r="N154" s="107">
        <v>0</v>
      </c>
      <c r="O154" s="107">
        <v>6</v>
      </c>
      <c r="P154" s="107">
        <v>27</v>
      </c>
      <c r="Q154" s="76"/>
      <c r="R154" s="67">
        <v>27</v>
      </c>
      <c r="S154" s="67">
        <v>36</v>
      </c>
      <c r="T154" s="137" t="s">
        <v>1166</v>
      </c>
    </row>
    <row r="155" spans="1:20" ht="31.5" x14ac:dyDescent="0.25">
      <c r="A155" s="126">
        <v>152</v>
      </c>
      <c r="B155" s="130" t="s">
        <v>838</v>
      </c>
      <c r="C155" s="116"/>
      <c r="D155" s="111" t="s">
        <v>835</v>
      </c>
      <c r="E155" s="115">
        <v>7</v>
      </c>
      <c r="F155" s="109" t="s">
        <v>839</v>
      </c>
      <c r="G155" s="107">
        <v>3</v>
      </c>
      <c r="H155" s="107">
        <v>6</v>
      </c>
      <c r="I155" s="107">
        <v>2</v>
      </c>
      <c r="J155" s="107">
        <v>0</v>
      </c>
      <c r="K155" s="107">
        <v>5</v>
      </c>
      <c r="L155" s="107">
        <v>4</v>
      </c>
      <c r="M155" s="107">
        <v>0</v>
      </c>
      <c r="N155" s="107">
        <v>0</v>
      </c>
      <c r="O155" s="107">
        <v>7</v>
      </c>
      <c r="P155" s="107">
        <v>27</v>
      </c>
      <c r="Q155" s="76"/>
      <c r="R155" s="67">
        <v>27</v>
      </c>
      <c r="S155" s="67">
        <v>36</v>
      </c>
      <c r="T155" s="137" t="s">
        <v>1166</v>
      </c>
    </row>
    <row r="156" spans="1:20" ht="31.5" x14ac:dyDescent="0.25">
      <c r="A156" s="126">
        <v>153</v>
      </c>
      <c r="B156" s="109" t="s">
        <v>907</v>
      </c>
      <c r="C156" s="116"/>
      <c r="D156" s="136" t="s">
        <v>1125</v>
      </c>
      <c r="E156" s="115">
        <v>7</v>
      </c>
      <c r="F156" s="128" t="s">
        <v>905</v>
      </c>
      <c r="G156" s="107">
        <v>2</v>
      </c>
      <c r="H156" s="107">
        <v>4</v>
      </c>
      <c r="I156" s="107">
        <v>0</v>
      </c>
      <c r="J156" s="107">
        <v>4</v>
      </c>
      <c r="K156" s="107">
        <v>4</v>
      </c>
      <c r="L156" s="107">
        <v>2</v>
      </c>
      <c r="M156" s="107">
        <v>2</v>
      </c>
      <c r="N156" s="107">
        <v>2</v>
      </c>
      <c r="O156" s="107">
        <v>7</v>
      </c>
      <c r="P156" s="107">
        <v>27</v>
      </c>
      <c r="Q156" s="76"/>
      <c r="R156" s="67">
        <v>27</v>
      </c>
      <c r="S156" s="67">
        <v>36</v>
      </c>
      <c r="T156" s="137" t="s">
        <v>1166</v>
      </c>
    </row>
    <row r="157" spans="1:20" ht="31.5" x14ac:dyDescent="0.25">
      <c r="A157" s="126">
        <v>154</v>
      </c>
      <c r="B157" s="81" t="s">
        <v>438</v>
      </c>
      <c r="C157" s="116"/>
      <c r="D157" s="82" t="s">
        <v>426</v>
      </c>
      <c r="E157" s="83">
        <v>7</v>
      </c>
      <c r="F157" s="85" t="s">
        <v>436</v>
      </c>
      <c r="G157" s="84">
        <v>4</v>
      </c>
      <c r="H157" s="84">
        <v>4</v>
      </c>
      <c r="I157" s="84">
        <v>2</v>
      </c>
      <c r="J157" s="84">
        <v>3</v>
      </c>
      <c r="K157" s="84">
        <v>5</v>
      </c>
      <c r="L157" s="84">
        <v>0</v>
      </c>
      <c r="M157" s="84">
        <v>2</v>
      </c>
      <c r="N157" s="84">
        <v>4</v>
      </c>
      <c r="O157" s="84">
        <v>2</v>
      </c>
      <c r="P157" s="84">
        <v>26</v>
      </c>
      <c r="Q157" s="76"/>
      <c r="R157" s="67">
        <v>26</v>
      </c>
      <c r="S157" s="67">
        <v>37</v>
      </c>
      <c r="T157" s="137" t="s">
        <v>1166</v>
      </c>
    </row>
    <row r="158" spans="1:20" ht="31.5" x14ac:dyDescent="0.25">
      <c r="A158" s="126">
        <v>155</v>
      </c>
      <c r="B158" s="38" t="s">
        <v>969</v>
      </c>
      <c r="C158" s="120"/>
      <c r="D158" s="136" t="s">
        <v>958</v>
      </c>
      <c r="E158" s="115">
        <v>7</v>
      </c>
      <c r="F158" s="130" t="s">
        <v>959</v>
      </c>
      <c r="G158" s="107">
        <v>2</v>
      </c>
      <c r="H158" s="107">
        <v>2</v>
      </c>
      <c r="I158" s="107">
        <v>2</v>
      </c>
      <c r="J158" s="107">
        <v>0</v>
      </c>
      <c r="K158" s="107">
        <v>0</v>
      </c>
      <c r="L158" s="107">
        <v>2</v>
      </c>
      <c r="M158" s="107">
        <v>8</v>
      </c>
      <c r="N158" s="135">
        <v>2</v>
      </c>
      <c r="O158" s="107">
        <v>8</v>
      </c>
      <c r="P158" s="107">
        <f>SUM(G158:O158)</f>
        <v>26</v>
      </c>
      <c r="Q158" s="76"/>
      <c r="R158" s="67">
        <v>26</v>
      </c>
      <c r="S158" s="67">
        <v>37</v>
      </c>
      <c r="T158" s="137" t="s">
        <v>1166</v>
      </c>
    </row>
    <row r="159" spans="1:20" ht="31.5" customHeight="1" x14ac:dyDescent="0.25">
      <c r="A159" s="126">
        <v>156</v>
      </c>
      <c r="B159" s="137" t="s">
        <v>200</v>
      </c>
      <c r="C159" s="116"/>
      <c r="D159" s="142" t="s">
        <v>194</v>
      </c>
      <c r="E159" s="115">
        <v>7</v>
      </c>
      <c r="F159" s="139" t="s">
        <v>195</v>
      </c>
      <c r="G159" s="107">
        <v>4</v>
      </c>
      <c r="H159" s="107">
        <v>2</v>
      </c>
      <c r="I159" s="107">
        <v>0</v>
      </c>
      <c r="J159" s="107">
        <v>1</v>
      </c>
      <c r="K159" s="107">
        <v>4</v>
      </c>
      <c r="L159" s="107">
        <v>0</v>
      </c>
      <c r="M159" s="107">
        <v>4</v>
      </c>
      <c r="N159" s="107">
        <v>4</v>
      </c>
      <c r="O159" s="107">
        <v>6</v>
      </c>
      <c r="P159" s="107">
        <v>25</v>
      </c>
      <c r="Q159" s="76"/>
      <c r="R159" s="67">
        <v>25</v>
      </c>
      <c r="S159" s="67">
        <v>38</v>
      </c>
      <c r="T159" s="137" t="s">
        <v>1166</v>
      </c>
    </row>
    <row r="160" spans="1:20" ht="34.5" customHeight="1" x14ac:dyDescent="0.25">
      <c r="A160" s="126">
        <v>157</v>
      </c>
      <c r="B160" s="81" t="s">
        <v>437</v>
      </c>
      <c r="C160" s="116"/>
      <c r="D160" s="82" t="s">
        <v>426</v>
      </c>
      <c r="E160" s="83">
        <v>7</v>
      </c>
      <c r="F160" s="93" t="s">
        <v>436</v>
      </c>
      <c r="G160" s="84">
        <v>1</v>
      </c>
      <c r="H160" s="84">
        <v>3</v>
      </c>
      <c r="I160" s="84">
        <v>2</v>
      </c>
      <c r="J160" s="84">
        <v>0</v>
      </c>
      <c r="K160" s="84">
        <v>5</v>
      </c>
      <c r="L160" s="84">
        <v>6</v>
      </c>
      <c r="M160" s="84">
        <v>4</v>
      </c>
      <c r="N160" s="84">
        <v>0</v>
      </c>
      <c r="O160" s="84">
        <v>4</v>
      </c>
      <c r="P160" s="84">
        <v>25</v>
      </c>
      <c r="Q160" s="76"/>
      <c r="R160" s="67">
        <v>25</v>
      </c>
      <c r="S160" s="67">
        <v>38</v>
      </c>
      <c r="T160" s="137" t="s">
        <v>1166</v>
      </c>
    </row>
    <row r="161" spans="1:20" ht="31.5" x14ac:dyDescent="0.25">
      <c r="A161" s="126">
        <v>158</v>
      </c>
      <c r="B161" s="128" t="s">
        <v>531</v>
      </c>
      <c r="C161" s="152"/>
      <c r="D161" s="136" t="s">
        <v>520</v>
      </c>
      <c r="E161" s="115">
        <v>7</v>
      </c>
      <c r="F161" s="109" t="s">
        <v>521</v>
      </c>
      <c r="G161" s="135">
        <v>2</v>
      </c>
      <c r="H161" s="135">
        <v>3</v>
      </c>
      <c r="I161" s="135">
        <v>2</v>
      </c>
      <c r="J161" s="135">
        <v>0</v>
      </c>
      <c r="K161" s="135">
        <v>3</v>
      </c>
      <c r="L161" s="135">
        <v>4</v>
      </c>
      <c r="M161" s="135">
        <v>6</v>
      </c>
      <c r="N161" s="107">
        <v>0</v>
      </c>
      <c r="O161" s="135">
        <v>5</v>
      </c>
      <c r="P161" s="135">
        <f>SUM(G161:O161)</f>
        <v>25</v>
      </c>
      <c r="Q161" s="76"/>
      <c r="R161" s="67">
        <v>25</v>
      </c>
      <c r="S161" s="67">
        <v>38</v>
      </c>
      <c r="T161" s="137" t="s">
        <v>1166</v>
      </c>
    </row>
    <row r="162" spans="1:20" ht="31.5" x14ac:dyDescent="0.25">
      <c r="A162" s="126">
        <v>159</v>
      </c>
      <c r="B162" s="128" t="s">
        <v>876</v>
      </c>
      <c r="C162" s="152"/>
      <c r="D162" s="111" t="s">
        <v>865</v>
      </c>
      <c r="E162" s="115">
        <v>7</v>
      </c>
      <c r="F162" s="128" t="s">
        <v>866</v>
      </c>
      <c r="G162" s="107">
        <v>2</v>
      </c>
      <c r="H162" s="107">
        <v>4</v>
      </c>
      <c r="I162" s="107">
        <v>4</v>
      </c>
      <c r="J162" s="107">
        <v>2</v>
      </c>
      <c r="K162" s="107">
        <v>2</v>
      </c>
      <c r="L162" s="107">
        <v>0</v>
      </c>
      <c r="M162" s="107">
        <v>4</v>
      </c>
      <c r="N162" s="135">
        <v>0</v>
      </c>
      <c r="O162" s="107">
        <v>7</v>
      </c>
      <c r="P162" s="107">
        <v>25</v>
      </c>
      <c r="Q162" s="76"/>
      <c r="R162" s="67">
        <v>25</v>
      </c>
      <c r="S162" s="67">
        <v>38</v>
      </c>
      <c r="T162" s="137" t="s">
        <v>1166</v>
      </c>
    </row>
    <row r="163" spans="1:20" ht="31.5" x14ac:dyDescent="0.25">
      <c r="A163" s="126">
        <v>160</v>
      </c>
      <c r="B163" s="137" t="s">
        <v>1040</v>
      </c>
      <c r="C163" s="116"/>
      <c r="D163" s="111" t="s">
        <v>1036</v>
      </c>
      <c r="E163" s="115">
        <v>7</v>
      </c>
      <c r="F163" s="109" t="s">
        <v>1037</v>
      </c>
      <c r="G163" s="126">
        <v>3</v>
      </c>
      <c r="H163" s="126">
        <v>4</v>
      </c>
      <c r="I163" s="126">
        <v>2</v>
      </c>
      <c r="J163" s="126">
        <v>0</v>
      </c>
      <c r="K163" s="126">
        <v>3</v>
      </c>
      <c r="L163" s="126">
        <v>4</v>
      </c>
      <c r="M163" s="126">
        <v>0</v>
      </c>
      <c r="N163" s="107">
        <v>2</v>
      </c>
      <c r="O163" s="126">
        <v>7</v>
      </c>
      <c r="P163" s="126">
        <v>25</v>
      </c>
      <c r="Q163" s="76"/>
      <c r="R163" s="67">
        <v>25</v>
      </c>
      <c r="S163" s="67">
        <v>38</v>
      </c>
      <c r="T163" s="137" t="s">
        <v>1166</v>
      </c>
    </row>
    <row r="164" spans="1:20" ht="31.5" x14ac:dyDescent="0.25">
      <c r="A164" s="126">
        <v>161</v>
      </c>
      <c r="B164" s="137" t="s">
        <v>309</v>
      </c>
      <c r="C164" s="150"/>
      <c r="D164" s="142" t="s">
        <v>304</v>
      </c>
      <c r="E164" s="115">
        <v>7</v>
      </c>
      <c r="F164" s="29" t="s">
        <v>305</v>
      </c>
      <c r="G164" s="126">
        <v>4</v>
      </c>
      <c r="H164" s="126">
        <v>0</v>
      </c>
      <c r="I164" s="126">
        <v>1</v>
      </c>
      <c r="J164" s="126">
        <v>0</v>
      </c>
      <c r="K164" s="126">
        <v>3</v>
      </c>
      <c r="L164" s="126">
        <v>4</v>
      </c>
      <c r="M164" s="126">
        <v>0</v>
      </c>
      <c r="N164" s="126">
        <v>12</v>
      </c>
      <c r="O164" s="126">
        <v>0</v>
      </c>
      <c r="P164" s="126">
        <v>24</v>
      </c>
      <c r="Q164" s="76"/>
      <c r="R164" s="67">
        <v>24</v>
      </c>
      <c r="S164" s="67">
        <v>39</v>
      </c>
      <c r="T164" s="137" t="s">
        <v>1166</v>
      </c>
    </row>
    <row r="165" spans="1:20" ht="31.5" x14ac:dyDescent="0.25">
      <c r="A165" s="126">
        <v>162</v>
      </c>
      <c r="B165" s="130" t="s">
        <v>591</v>
      </c>
      <c r="C165" s="153"/>
      <c r="D165" s="111" t="s">
        <v>588</v>
      </c>
      <c r="E165" s="115">
        <v>7</v>
      </c>
      <c r="F165" s="130" t="s">
        <v>582</v>
      </c>
      <c r="G165" s="126">
        <v>5</v>
      </c>
      <c r="H165" s="126">
        <v>6</v>
      </c>
      <c r="I165" s="126">
        <v>2</v>
      </c>
      <c r="J165" s="126">
        <v>0</v>
      </c>
      <c r="K165" s="126">
        <v>5</v>
      </c>
      <c r="L165" s="126">
        <v>2</v>
      </c>
      <c r="M165" s="126">
        <v>0</v>
      </c>
      <c r="N165" s="126">
        <v>0</v>
      </c>
      <c r="O165" s="126">
        <v>4</v>
      </c>
      <c r="P165" s="126">
        <v>24</v>
      </c>
      <c r="Q165" s="76"/>
      <c r="R165" s="67">
        <v>24</v>
      </c>
      <c r="S165" s="67">
        <v>39</v>
      </c>
      <c r="T165" s="137" t="s">
        <v>1166</v>
      </c>
    </row>
    <row r="166" spans="1:20" ht="47.25" x14ac:dyDescent="0.25">
      <c r="A166" s="126">
        <v>163</v>
      </c>
      <c r="B166" s="137" t="s">
        <v>687</v>
      </c>
      <c r="C166" s="153"/>
      <c r="D166" s="136" t="s">
        <v>1124</v>
      </c>
      <c r="E166" s="115">
        <v>7</v>
      </c>
      <c r="F166" s="109" t="s">
        <v>678</v>
      </c>
      <c r="G166" s="126">
        <v>4</v>
      </c>
      <c r="H166" s="126">
        <v>6</v>
      </c>
      <c r="I166" s="126">
        <v>1</v>
      </c>
      <c r="J166" s="126">
        <v>1</v>
      </c>
      <c r="K166" s="126">
        <v>0</v>
      </c>
      <c r="L166" s="126">
        <v>6</v>
      </c>
      <c r="M166" s="126">
        <v>6</v>
      </c>
      <c r="N166" s="126">
        <v>0</v>
      </c>
      <c r="O166" s="126">
        <v>0</v>
      </c>
      <c r="P166" s="126">
        <v>24</v>
      </c>
      <c r="Q166" s="76"/>
      <c r="R166" s="67">
        <v>24</v>
      </c>
      <c r="S166" s="67">
        <v>39</v>
      </c>
      <c r="T166" s="137" t="s">
        <v>1166</v>
      </c>
    </row>
    <row r="167" spans="1:20" ht="31.5" x14ac:dyDescent="0.25">
      <c r="A167" s="126">
        <v>164</v>
      </c>
      <c r="B167" s="121" t="s">
        <v>961</v>
      </c>
      <c r="C167" s="162"/>
      <c r="D167" s="136" t="s">
        <v>958</v>
      </c>
      <c r="E167" s="115">
        <v>7</v>
      </c>
      <c r="F167" s="130" t="s">
        <v>959</v>
      </c>
      <c r="G167" s="107">
        <v>4</v>
      </c>
      <c r="H167" s="107">
        <v>2</v>
      </c>
      <c r="I167" s="107">
        <v>2</v>
      </c>
      <c r="J167" s="107">
        <v>0</v>
      </c>
      <c r="K167" s="107">
        <v>0</v>
      </c>
      <c r="L167" s="107">
        <v>2</v>
      </c>
      <c r="M167" s="107">
        <v>8</v>
      </c>
      <c r="N167" s="126">
        <v>2</v>
      </c>
      <c r="O167" s="107">
        <v>4</v>
      </c>
      <c r="P167" s="107">
        <f>SUM(G167:O167)</f>
        <v>24</v>
      </c>
      <c r="Q167" s="76"/>
      <c r="R167" s="67">
        <v>24</v>
      </c>
      <c r="S167" s="67">
        <v>39</v>
      </c>
      <c r="T167" s="137" t="s">
        <v>1166</v>
      </c>
    </row>
    <row r="168" spans="1:20" ht="31.5" x14ac:dyDescent="0.25">
      <c r="A168" s="126">
        <v>165</v>
      </c>
      <c r="B168" s="109" t="s">
        <v>1006</v>
      </c>
      <c r="C168" s="116"/>
      <c r="D168" s="111" t="s">
        <v>1000</v>
      </c>
      <c r="E168" s="115">
        <v>7</v>
      </c>
      <c r="F168" s="109" t="s">
        <v>1002</v>
      </c>
      <c r="G168" s="107">
        <v>2</v>
      </c>
      <c r="H168" s="107">
        <v>6</v>
      </c>
      <c r="I168" s="107">
        <v>4</v>
      </c>
      <c r="J168" s="107">
        <v>2</v>
      </c>
      <c r="K168" s="107">
        <v>5</v>
      </c>
      <c r="L168" s="107">
        <v>2</v>
      </c>
      <c r="M168" s="107">
        <v>0</v>
      </c>
      <c r="N168" s="107">
        <v>0</v>
      </c>
      <c r="O168" s="107">
        <v>3</v>
      </c>
      <c r="P168" s="107">
        <v>24</v>
      </c>
      <c r="Q168" s="76"/>
      <c r="R168" s="67">
        <v>24</v>
      </c>
      <c r="S168" s="67">
        <v>39</v>
      </c>
      <c r="T168" s="137" t="s">
        <v>1166</v>
      </c>
    </row>
    <row r="169" spans="1:20" ht="31.5" x14ac:dyDescent="0.25">
      <c r="A169" s="126">
        <v>166</v>
      </c>
      <c r="B169" s="130" t="s">
        <v>1039</v>
      </c>
      <c r="C169" s="116"/>
      <c r="D169" s="111" t="s">
        <v>1036</v>
      </c>
      <c r="E169" s="115">
        <v>7</v>
      </c>
      <c r="F169" s="130" t="s">
        <v>1037</v>
      </c>
      <c r="G169" s="107">
        <v>2</v>
      </c>
      <c r="H169" s="107">
        <v>4</v>
      </c>
      <c r="I169" s="107">
        <v>2</v>
      </c>
      <c r="J169" s="107">
        <v>0</v>
      </c>
      <c r="K169" s="107">
        <v>3</v>
      </c>
      <c r="L169" s="107">
        <v>4</v>
      </c>
      <c r="M169" s="107">
        <v>0</v>
      </c>
      <c r="N169" s="107">
        <v>2</v>
      </c>
      <c r="O169" s="107">
        <v>7</v>
      </c>
      <c r="P169" s="107">
        <v>24</v>
      </c>
      <c r="Q169" s="76"/>
      <c r="R169" s="67">
        <v>24</v>
      </c>
      <c r="S169" s="67">
        <v>39</v>
      </c>
      <c r="T169" s="137" t="s">
        <v>1166</v>
      </c>
    </row>
    <row r="170" spans="1:20" ht="31.5" x14ac:dyDescent="0.25">
      <c r="A170" s="126">
        <v>167</v>
      </c>
      <c r="B170" s="109" t="s">
        <v>308</v>
      </c>
      <c r="C170" s="150"/>
      <c r="D170" s="136" t="s">
        <v>304</v>
      </c>
      <c r="E170" s="115">
        <v>7</v>
      </c>
      <c r="F170" s="130" t="s">
        <v>305</v>
      </c>
      <c r="G170" s="107">
        <v>4</v>
      </c>
      <c r="H170" s="107">
        <v>3</v>
      </c>
      <c r="I170" s="107">
        <v>1</v>
      </c>
      <c r="J170" s="107">
        <v>0</v>
      </c>
      <c r="K170" s="107">
        <v>3</v>
      </c>
      <c r="L170" s="107">
        <v>6</v>
      </c>
      <c r="M170" s="107">
        <v>0</v>
      </c>
      <c r="N170" s="107">
        <v>6</v>
      </c>
      <c r="O170" s="107">
        <v>0</v>
      </c>
      <c r="P170" s="107">
        <v>23</v>
      </c>
      <c r="Q170" s="76"/>
      <c r="R170" s="67">
        <v>23</v>
      </c>
      <c r="S170" s="67">
        <v>40</v>
      </c>
      <c r="T170" s="137" t="s">
        <v>1166</v>
      </c>
    </row>
    <row r="171" spans="1:20" ht="31.5" x14ac:dyDescent="0.25">
      <c r="A171" s="126">
        <v>168</v>
      </c>
      <c r="B171" s="137" t="s">
        <v>1027</v>
      </c>
      <c r="C171" s="116"/>
      <c r="D171" s="142" t="s">
        <v>1023</v>
      </c>
      <c r="E171" s="115">
        <v>7</v>
      </c>
      <c r="F171" s="139" t="s">
        <v>1024</v>
      </c>
      <c r="G171" s="107">
        <v>4</v>
      </c>
      <c r="H171" s="107">
        <v>6</v>
      </c>
      <c r="I171" s="107">
        <v>2</v>
      </c>
      <c r="J171" s="68">
        <v>0</v>
      </c>
      <c r="K171" s="68">
        <v>1</v>
      </c>
      <c r="L171" s="68">
        <v>6</v>
      </c>
      <c r="M171" s="68">
        <v>0</v>
      </c>
      <c r="N171" s="68">
        <v>0</v>
      </c>
      <c r="O171" s="107">
        <v>4</v>
      </c>
      <c r="P171" s="107">
        <v>23</v>
      </c>
      <c r="Q171" s="76"/>
      <c r="R171" s="67">
        <v>23</v>
      </c>
      <c r="S171" s="67">
        <v>40</v>
      </c>
      <c r="T171" s="137" t="s">
        <v>1166</v>
      </c>
    </row>
    <row r="172" spans="1:20" ht="31.5" x14ac:dyDescent="0.25">
      <c r="A172" s="126">
        <v>169</v>
      </c>
      <c r="B172" s="121" t="s">
        <v>968</v>
      </c>
      <c r="C172" s="120"/>
      <c r="D172" s="136" t="s">
        <v>958</v>
      </c>
      <c r="E172" s="115">
        <v>7</v>
      </c>
      <c r="F172" s="109" t="s">
        <v>959</v>
      </c>
      <c r="G172" s="107">
        <v>2</v>
      </c>
      <c r="H172" s="107">
        <v>2</v>
      </c>
      <c r="I172" s="107">
        <v>0</v>
      </c>
      <c r="J172" s="107">
        <v>0</v>
      </c>
      <c r="K172" s="107">
        <v>0</v>
      </c>
      <c r="L172" s="107">
        <v>2</v>
      </c>
      <c r="M172" s="107">
        <v>6</v>
      </c>
      <c r="N172" s="135">
        <v>4</v>
      </c>
      <c r="O172" s="107">
        <v>6</v>
      </c>
      <c r="P172" s="107">
        <f>SUM(G172:O172)</f>
        <v>22</v>
      </c>
      <c r="Q172" s="76"/>
      <c r="R172" s="67">
        <v>22</v>
      </c>
      <c r="S172" s="67">
        <v>41</v>
      </c>
      <c r="T172" s="137" t="s">
        <v>1166</v>
      </c>
    </row>
    <row r="173" spans="1:20" ht="47.25" x14ac:dyDescent="0.25">
      <c r="A173" s="126">
        <v>170</v>
      </c>
      <c r="B173" s="81" t="s">
        <v>435</v>
      </c>
      <c r="C173" s="116"/>
      <c r="D173" s="82" t="s">
        <v>426</v>
      </c>
      <c r="E173" s="83">
        <v>7</v>
      </c>
      <c r="F173" s="81" t="s">
        <v>436</v>
      </c>
      <c r="G173" s="84">
        <v>3</v>
      </c>
      <c r="H173" s="84">
        <v>5</v>
      </c>
      <c r="I173" s="84">
        <v>2</v>
      </c>
      <c r="J173" s="84">
        <v>0</v>
      </c>
      <c r="K173" s="84">
        <v>5</v>
      </c>
      <c r="L173" s="84">
        <v>0</v>
      </c>
      <c r="M173" s="84">
        <v>0</v>
      </c>
      <c r="N173" s="84">
        <v>0</v>
      </c>
      <c r="O173" s="84">
        <v>6</v>
      </c>
      <c r="P173" s="84">
        <v>21</v>
      </c>
      <c r="Q173" s="76"/>
      <c r="R173" s="67">
        <v>21</v>
      </c>
      <c r="S173" s="67">
        <v>41</v>
      </c>
      <c r="T173" s="137" t="s">
        <v>1166</v>
      </c>
    </row>
    <row r="174" spans="1:20" ht="31.5" x14ac:dyDescent="0.25">
      <c r="A174" s="126">
        <v>171</v>
      </c>
      <c r="B174" s="127" t="s">
        <v>528</v>
      </c>
      <c r="C174" s="116"/>
      <c r="D174" s="136" t="s">
        <v>520</v>
      </c>
      <c r="E174" s="115">
        <v>7</v>
      </c>
      <c r="F174" s="130" t="s">
        <v>521</v>
      </c>
      <c r="G174" s="135">
        <v>2</v>
      </c>
      <c r="H174" s="135">
        <v>3</v>
      </c>
      <c r="I174" s="135">
        <v>2</v>
      </c>
      <c r="J174" s="135">
        <v>0</v>
      </c>
      <c r="K174" s="135">
        <v>3</v>
      </c>
      <c r="L174" s="135">
        <v>4</v>
      </c>
      <c r="M174" s="135">
        <v>6</v>
      </c>
      <c r="N174" s="135">
        <v>0</v>
      </c>
      <c r="O174" s="135">
        <v>1</v>
      </c>
      <c r="P174" s="135">
        <f>SUM(G174:O174)</f>
        <v>21</v>
      </c>
      <c r="Q174" s="76"/>
      <c r="R174" s="67">
        <v>21</v>
      </c>
      <c r="S174" s="67">
        <v>41</v>
      </c>
      <c r="T174" s="137" t="s">
        <v>1166</v>
      </c>
    </row>
    <row r="175" spans="1:20" ht="31.5" x14ac:dyDescent="0.25">
      <c r="A175" s="126">
        <v>172</v>
      </c>
      <c r="B175" s="128" t="s">
        <v>130</v>
      </c>
      <c r="C175" s="116"/>
      <c r="D175" s="136" t="s">
        <v>110</v>
      </c>
      <c r="E175" s="147">
        <v>7</v>
      </c>
      <c r="F175" s="130" t="s">
        <v>117</v>
      </c>
      <c r="G175" s="135">
        <v>5</v>
      </c>
      <c r="H175" s="135">
        <v>3</v>
      </c>
      <c r="I175" s="135">
        <v>3</v>
      </c>
      <c r="J175" s="135">
        <v>2</v>
      </c>
      <c r="K175" s="135">
        <v>1</v>
      </c>
      <c r="L175" s="135">
        <v>6</v>
      </c>
      <c r="M175" s="135">
        <v>0</v>
      </c>
      <c r="N175" s="126">
        <v>0</v>
      </c>
      <c r="O175" s="135">
        <v>0</v>
      </c>
      <c r="P175" s="135">
        <v>20</v>
      </c>
      <c r="Q175" s="76"/>
      <c r="R175" s="67">
        <v>20</v>
      </c>
      <c r="S175" s="67">
        <v>42</v>
      </c>
      <c r="T175" s="137" t="s">
        <v>1166</v>
      </c>
    </row>
    <row r="176" spans="1:20" ht="31.5" x14ac:dyDescent="0.25">
      <c r="A176" s="126">
        <v>173</v>
      </c>
      <c r="B176" s="130" t="s">
        <v>321</v>
      </c>
      <c r="C176" s="116"/>
      <c r="D176" s="136" t="s">
        <v>315</v>
      </c>
      <c r="E176" s="115">
        <v>7</v>
      </c>
      <c r="F176" s="130" t="s">
        <v>316</v>
      </c>
      <c r="G176" s="126">
        <v>1</v>
      </c>
      <c r="H176" s="126">
        <v>3</v>
      </c>
      <c r="I176" s="126">
        <v>0</v>
      </c>
      <c r="J176" s="126">
        <v>0</v>
      </c>
      <c r="K176" s="126">
        <v>0</v>
      </c>
      <c r="L176" s="126">
        <v>4</v>
      </c>
      <c r="M176" s="126">
        <v>6</v>
      </c>
      <c r="N176" s="126">
        <v>4</v>
      </c>
      <c r="O176" s="126">
        <v>2</v>
      </c>
      <c r="P176" s="126">
        <f>SUM(G176:O176)</f>
        <v>20</v>
      </c>
      <c r="Q176" s="76"/>
      <c r="R176" s="67">
        <v>20</v>
      </c>
      <c r="S176" s="67">
        <v>42</v>
      </c>
      <c r="T176" s="137" t="s">
        <v>1166</v>
      </c>
    </row>
    <row r="177" spans="1:20" ht="31.5" x14ac:dyDescent="0.25">
      <c r="A177" s="126">
        <v>174</v>
      </c>
      <c r="B177" s="35" t="s">
        <v>397</v>
      </c>
      <c r="C177" s="196"/>
      <c r="D177" s="148" t="s">
        <v>387</v>
      </c>
      <c r="E177" s="200">
        <v>7</v>
      </c>
      <c r="F177" s="35" t="s">
        <v>396</v>
      </c>
      <c r="G177" s="126">
        <v>2</v>
      </c>
      <c r="H177" s="126">
        <v>2</v>
      </c>
      <c r="I177" s="126">
        <v>2</v>
      </c>
      <c r="J177" s="126">
        <v>2</v>
      </c>
      <c r="K177" s="126">
        <v>3</v>
      </c>
      <c r="L177" s="126">
        <v>2</v>
      </c>
      <c r="M177" s="126">
        <v>2</v>
      </c>
      <c r="N177" s="126">
        <v>0</v>
      </c>
      <c r="O177" s="126">
        <v>5</v>
      </c>
      <c r="P177" s="126">
        <v>20</v>
      </c>
      <c r="Q177" s="76"/>
      <c r="R177" s="67">
        <v>20</v>
      </c>
      <c r="S177" s="67">
        <v>42</v>
      </c>
      <c r="T177" s="137" t="s">
        <v>1166</v>
      </c>
    </row>
    <row r="178" spans="1:20" ht="47.25" x14ac:dyDescent="0.25">
      <c r="A178" s="126">
        <v>175</v>
      </c>
      <c r="B178" s="130" t="s">
        <v>172</v>
      </c>
      <c r="C178" s="149"/>
      <c r="D178" s="136" t="s">
        <v>146</v>
      </c>
      <c r="E178" s="115">
        <v>7</v>
      </c>
      <c r="F178" s="39" t="s">
        <v>147</v>
      </c>
      <c r="G178" s="126">
        <v>2</v>
      </c>
      <c r="H178" s="126">
        <v>4</v>
      </c>
      <c r="I178" s="126">
        <v>3</v>
      </c>
      <c r="J178" s="126">
        <v>0</v>
      </c>
      <c r="K178" s="126">
        <v>5</v>
      </c>
      <c r="L178" s="126">
        <v>0</v>
      </c>
      <c r="M178" s="126">
        <v>4</v>
      </c>
      <c r="N178" s="126">
        <v>0</v>
      </c>
      <c r="O178" s="126">
        <v>1</v>
      </c>
      <c r="P178" s="126">
        <v>19</v>
      </c>
      <c r="Q178" s="76"/>
      <c r="R178" s="67">
        <v>19</v>
      </c>
      <c r="S178" s="67">
        <v>43</v>
      </c>
      <c r="T178" s="137" t="s">
        <v>1166</v>
      </c>
    </row>
    <row r="179" spans="1:20" ht="31.5" x14ac:dyDescent="0.25">
      <c r="A179" s="126">
        <v>176</v>
      </c>
      <c r="B179" s="137" t="s">
        <v>529</v>
      </c>
      <c r="C179" s="150"/>
      <c r="D179" s="142" t="s">
        <v>520</v>
      </c>
      <c r="E179" s="115">
        <v>7</v>
      </c>
      <c r="F179" s="139" t="s">
        <v>521</v>
      </c>
      <c r="G179" s="135">
        <v>1</v>
      </c>
      <c r="H179" s="135">
        <v>3</v>
      </c>
      <c r="I179" s="135">
        <v>3</v>
      </c>
      <c r="J179" s="135">
        <v>3</v>
      </c>
      <c r="K179" s="135">
        <v>5</v>
      </c>
      <c r="L179" s="135">
        <v>2</v>
      </c>
      <c r="M179" s="135">
        <v>0</v>
      </c>
      <c r="N179" s="135">
        <v>0</v>
      </c>
      <c r="O179" s="135">
        <v>2</v>
      </c>
      <c r="P179" s="135">
        <f>SUM(G179:O179)</f>
        <v>19</v>
      </c>
      <c r="Q179" s="76"/>
      <c r="R179" s="67">
        <v>19</v>
      </c>
      <c r="S179" s="67">
        <v>43</v>
      </c>
      <c r="T179" s="137" t="s">
        <v>1166</v>
      </c>
    </row>
    <row r="180" spans="1:20" ht="31.5" x14ac:dyDescent="0.25">
      <c r="A180" s="126">
        <v>177</v>
      </c>
      <c r="B180" s="128" t="s">
        <v>1132</v>
      </c>
      <c r="C180" s="152"/>
      <c r="D180" s="109" t="s">
        <v>520</v>
      </c>
      <c r="E180" s="115">
        <v>7</v>
      </c>
      <c r="F180" s="128" t="s">
        <v>521</v>
      </c>
      <c r="G180" s="107">
        <v>2</v>
      </c>
      <c r="H180" s="107">
        <v>4</v>
      </c>
      <c r="I180" s="107">
        <v>1</v>
      </c>
      <c r="J180" s="107">
        <v>6</v>
      </c>
      <c r="K180" s="107">
        <v>1</v>
      </c>
      <c r="L180" s="107">
        <v>0</v>
      </c>
      <c r="M180" s="107">
        <v>0</v>
      </c>
      <c r="N180" s="135">
        <v>2</v>
      </c>
      <c r="O180" s="107">
        <v>3</v>
      </c>
      <c r="P180" s="107">
        <f>SUM(G180:O180)</f>
        <v>19</v>
      </c>
      <c r="Q180" s="76"/>
      <c r="R180" s="67">
        <v>19</v>
      </c>
      <c r="S180" s="67">
        <v>43</v>
      </c>
      <c r="T180" s="137" t="s">
        <v>1166</v>
      </c>
    </row>
    <row r="181" spans="1:20" ht="31.5" x14ac:dyDescent="0.25">
      <c r="A181" s="126">
        <v>178</v>
      </c>
      <c r="B181" s="130" t="s">
        <v>904</v>
      </c>
      <c r="C181" s="150"/>
      <c r="D181" s="130" t="s">
        <v>1125</v>
      </c>
      <c r="E181" s="115">
        <v>7</v>
      </c>
      <c r="F181" s="109" t="s">
        <v>905</v>
      </c>
      <c r="G181" s="107">
        <v>1</v>
      </c>
      <c r="H181" s="107">
        <v>4</v>
      </c>
      <c r="I181" s="107">
        <v>3</v>
      </c>
      <c r="J181" s="107">
        <v>0</v>
      </c>
      <c r="K181" s="107">
        <v>4</v>
      </c>
      <c r="L181" s="107">
        <v>0</v>
      </c>
      <c r="M181" s="107">
        <v>1</v>
      </c>
      <c r="N181" s="107">
        <v>0</v>
      </c>
      <c r="O181" s="107">
        <v>6</v>
      </c>
      <c r="P181" s="107">
        <v>19</v>
      </c>
      <c r="Q181" s="76"/>
      <c r="R181" s="67">
        <v>19</v>
      </c>
      <c r="S181" s="67">
        <v>43</v>
      </c>
      <c r="T181" s="137" t="s">
        <v>1166</v>
      </c>
    </row>
    <row r="182" spans="1:20" ht="31.5" x14ac:dyDescent="0.25">
      <c r="A182" s="126">
        <v>179</v>
      </c>
      <c r="B182" s="128" t="s">
        <v>527</v>
      </c>
      <c r="C182" s="150"/>
      <c r="D182" s="130" t="s">
        <v>520</v>
      </c>
      <c r="E182" s="115">
        <v>7</v>
      </c>
      <c r="F182" s="109" t="s">
        <v>521</v>
      </c>
      <c r="G182" s="135">
        <v>3</v>
      </c>
      <c r="H182" s="135">
        <v>3</v>
      </c>
      <c r="I182" s="135">
        <v>1</v>
      </c>
      <c r="J182" s="135">
        <v>1</v>
      </c>
      <c r="K182" s="135">
        <v>3</v>
      </c>
      <c r="L182" s="135">
        <v>2</v>
      </c>
      <c r="M182" s="135">
        <v>0</v>
      </c>
      <c r="N182" s="107">
        <v>0</v>
      </c>
      <c r="O182" s="135">
        <v>5</v>
      </c>
      <c r="P182" s="135">
        <f>SUM(G182:O182)</f>
        <v>18</v>
      </c>
      <c r="Q182" s="76"/>
      <c r="R182" s="67">
        <v>18</v>
      </c>
      <c r="S182" s="67">
        <v>44</v>
      </c>
      <c r="T182" s="137" t="s">
        <v>1166</v>
      </c>
    </row>
    <row r="183" spans="1:20" ht="31.5" x14ac:dyDescent="0.25">
      <c r="A183" s="126">
        <v>180</v>
      </c>
      <c r="B183" s="130" t="s">
        <v>530</v>
      </c>
      <c r="C183" s="150"/>
      <c r="D183" s="109" t="s">
        <v>520</v>
      </c>
      <c r="E183" s="115">
        <v>7</v>
      </c>
      <c r="F183" s="109" t="s">
        <v>521</v>
      </c>
      <c r="G183" s="135">
        <v>2</v>
      </c>
      <c r="H183" s="135">
        <v>3</v>
      </c>
      <c r="I183" s="135">
        <v>2</v>
      </c>
      <c r="J183" s="135">
        <v>2</v>
      </c>
      <c r="K183" s="135">
        <v>5</v>
      </c>
      <c r="L183" s="135">
        <v>2</v>
      </c>
      <c r="M183" s="135">
        <v>0</v>
      </c>
      <c r="N183" s="135">
        <v>0</v>
      </c>
      <c r="O183" s="135">
        <v>2</v>
      </c>
      <c r="P183" s="135">
        <f>SUM(G183:O183)</f>
        <v>18</v>
      </c>
      <c r="Q183" s="76"/>
      <c r="R183" s="67">
        <v>18</v>
      </c>
      <c r="S183" s="67">
        <v>44</v>
      </c>
      <c r="T183" s="137" t="s">
        <v>1166</v>
      </c>
    </row>
    <row r="184" spans="1:20" ht="31.5" x14ac:dyDescent="0.25">
      <c r="A184" s="126">
        <v>181</v>
      </c>
      <c r="B184" s="131" t="s">
        <v>198</v>
      </c>
      <c r="C184" s="149"/>
      <c r="D184" s="131" t="s">
        <v>194</v>
      </c>
      <c r="E184" s="115">
        <v>7</v>
      </c>
      <c r="F184" s="131" t="s">
        <v>195</v>
      </c>
      <c r="G184" s="107">
        <v>2</v>
      </c>
      <c r="H184" s="107">
        <v>1</v>
      </c>
      <c r="I184" s="107">
        <v>0</v>
      </c>
      <c r="J184" s="107">
        <v>1</v>
      </c>
      <c r="K184" s="107">
        <v>3</v>
      </c>
      <c r="L184" s="107">
        <v>0</v>
      </c>
      <c r="M184" s="107">
        <v>2</v>
      </c>
      <c r="N184" s="107">
        <v>4</v>
      </c>
      <c r="O184" s="107">
        <v>4</v>
      </c>
      <c r="P184" s="107">
        <v>17</v>
      </c>
      <c r="Q184" s="76"/>
      <c r="R184" s="67">
        <v>17</v>
      </c>
      <c r="S184" s="67">
        <v>45</v>
      </c>
      <c r="T184" s="137" t="s">
        <v>1166</v>
      </c>
    </row>
    <row r="185" spans="1:20" ht="31.5" x14ac:dyDescent="0.25">
      <c r="A185" s="126">
        <v>182</v>
      </c>
      <c r="B185" s="137" t="s">
        <v>360</v>
      </c>
      <c r="C185" s="150"/>
      <c r="D185" s="137" t="s">
        <v>357</v>
      </c>
      <c r="E185" s="115">
        <v>7</v>
      </c>
      <c r="F185" s="139" t="s">
        <v>358</v>
      </c>
      <c r="G185" s="107">
        <v>5</v>
      </c>
      <c r="H185" s="107">
        <v>2</v>
      </c>
      <c r="I185" s="107">
        <v>4</v>
      </c>
      <c r="J185" s="107">
        <v>0</v>
      </c>
      <c r="K185" s="107">
        <v>0</v>
      </c>
      <c r="L185" s="107">
        <v>6</v>
      </c>
      <c r="M185" s="107">
        <v>0</v>
      </c>
      <c r="N185" s="107">
        <v>0</v>
      </c>
      <c r="O185" s="107">
        <v>0</v>
      </c>
      <c r="P185" s="107">
        <f>SUM(G185:O185)</f>
        <v>17</v>
      </c>
      <c r="Q185" s="76"/>
      <c r="R185" s="67">
        <v>17</v>
      </c>
      <c r="S185" s="67">
        <v>45</v>
      </c>
      <c r="T185" s="137" t="s">
        <v>1166</v>
      </c>
    </row>
    <row r="186" spans="1:20" ht="31.5" x14ac:dyDescent="0.25">
      <c r="A186" s="126">
        <v>183</v>
      </c>
      <c r="B186" s="137" t="s">
        <v>377</v>
      </c>
      <c r="C186" s="150"/>
      <c r="D186" s="137" t="s">
        <v>376</v>
      </c>
      <c r="E186" s="115">
        <v>7</v>
      </c>
      <c r="F186" s="139" t="s">
        <v>369</v>
      </c>
      <c r="G186" s="126">
        <v>2</v>
      </c>
      <c r="H186" s="126">
        <v>3</v>
      </c>
      <c r="I186" s="126">
        <v>1</v>
      </c>
      <c r="J186" s="126">
        <v>0</v>
      </c>
      <c r="K186" s="126">
        <v>1</v>
      </c>
      <c r="L186" s="126">
        <v>6</v>
      </c>
      <c r="M186" s="126">
        <v>0</v>
      </c>
      <c r="N186" s="107">
        <v>0</v>
      </c>
      <c r="O186" s="126">
        <v>4</v>
      </c>
      <c r="P186" s="107">
        <f>SUM(G186:O186)</f>
        <v>17</v>
      </c>
      <c r="Q186" s="76"/>
      <c r="R186" s="67">
        <v>17</v>
      </c>
      <c r="S186" s="67">
        <v>45</v>
      </c>
      <c r="T186" s="137" t="s">
        <v>1166</v>
      </c>
    </row>
    <row r="187" spans="1:20" ht="31.5" x14ac:dyDescent="0.25">
      <c r="A187" s="126">
        <v>184</v>
      </c>
      <c r="B187" s="130" t="s">
        <v>635</v>
      </c>
      <c r="C187" s="150"/>
      <c r="D187" s="130" t="s">
        <v>1133</v>
      </c>
      <c r="E187" s="115">
        <v>7</v>
      </c>
      <c r="F187" s="128" t="s">
        <v>632</v>
      </c>
      <c r="G187" s="126">
        <v>1</v>
      </c>
      <c r="H187" s="126">
        <v>2</v>
      </c>
      <c r="I187" s="126">
        <v>4</v>
      </c>
      <c r="J187" s="126">
        <v>2</v>
      </c>
      <c r="K187" s="126">
        <v>2</v>
      </c>
      <c r="L187" s="126">
        <v>2</v>
      </c>
      <c r="M187" s="126">
        <v>0</v>
      </c>
      <c r="N187" s="126">
        <v>0</v>
      </c>
      <c r="O187" s="126">
        <v>4</v>
      </c>
      <c r="P187" s="107">
        <v>17</v>
      </c>
      <c r="Q187" s="76"/>
      <c r="R187" s="67">
        <v>17</v>
      </c>
      <c r="S187" s="67">
        <v>45</v>
      </c>
      <c r="T187" s="137" t="s">
        <v>1166</v>
      </c>
    </row>
    <row r="188" spans="1:20" ht="31.5" x14ac:dyDescent="0.25">
      <c r="A188" s="126">
        <v>185</v>
      </c>
      <c r="B188" s="137" t="s">
        <v>1003</v>
      </c>
      <c r="C188" s="150"/>
      <c r="D188" s="137" t="s">
        <v>1000</v>
      </c>
      <c r="E188" s="115">
        <v>7</v>
      </c>
      <c r="F188" s="139" t="s">
        <v>1002</v>
      </c>
      <c r="G188" s="126">
        <v>3</v>
      </c>
      <c r="H188" s="126">
        <v>3</v>
      </c>
      <c r="I188" s="126">
        <v>0</v>
      </c>
      <c r="J188" s="126">
        <v>2</v>
      </c>
      <c r="K188" s="126">
        <v>5</v>
      </c>
      <c r="L188" s="126">
        <v>2</v>
      </c>
      <c r="M188" s="126">
        <v>0</v>
      </c>
      <c r="N188" s="126">
        <v>0</v>
      </c>
      <c r="O188" s="126">
        <v>2</v>
      </c>
      <c r="P188" s="107">
        <v>17</v>
      </c>
      <c r="Q188" s="76"/>
      <c r="R188" s="67">
        <v>17</v>
      </c>
      <c r="S188" s="67">
        <v>45</v>
      </c>
      <c r="T188" s="137" t="s">
        <v>1166</v>
      </c>
    </row>
    <row r="189" spans="1:20" ht="31.5" x14ac:dyDescent="0.25">
      <c r="A189" s="126">
        <v>186</v>
      </c>
      <c r="B189" s="81" t="s">
        <v>439</v>
      </c>
      <c r="C189" s="150"/>
      <c r="D189" s="81" t="s">
        <v>426</v>
      </c>
      <c r="E189" s="83">
        <v>7</v>
      </c>
      <c r="F189" s="85" t="s">
        <v>436</v>
      </c>
      <c r="G189" s="84">
        <v>4</v>
      </c>
      <c r="H189" s="84">
        <v>4</v>
      </c>
      <c r="I189" s="84">
        <v>3</v>
      </c>
      <c r="J189" s="84">
        <v>0</v>
      </c>
      <c r="K189" s="84">
        <v>5</v>
      </c>
      <c r="L189" s="84">
        <v>0</v>
      </c>
      <c r="M189" s="84">
        <v>0</v>
      </c>
      <c r="N189" s="84">
        <v>0</v>
      </c>
      <c r="O189" s="84">
        <v>0</v>
      </c>
      <c r="P189" s="84">
        <v>16</v>
      </c>
      <c r="Q189" s="76"/>
      <c r="R189" s="67">
        <v>16</v>
      </c>
      <c r="S189" s="67">
        <v>46</v>
      </c>
      <c r="T189" s="137" t="s">
        <v>1166</v>
      </c>
    </row>
    <row r="190" spans="1:20" ht="31.5" x14ac:dyDescent="0.25">
      <c r="A190" s="126">
        <v>187</v>
      </c>
      <c r="B190" s="137" t="s">
        <v>1143</v>
      </c>
      <c r="C190" s="197"/>
      <c r="D190" s="130" t="s">
        <v>826</v>
      </c>
      <c r="E190" s="115">
        <v>7</v>
      </c>
      <c r="F190" s="109" t="s">
        <v>825</v>
      </c>
      <c r="G190" s="107">
        <v>4</v>
      </c>
      <c r="H190" s="107">
        <v>0</v>
      </c>
      <c r="I190" s="107">
        <v>2</v>
      </c>
      <c r="J190" s="107">
        <v>3</v>
      </c>
      <c r="K190" s="107">
        <v>2</v>
      </c>
      <c r="L190" s="107">
        <v>0</v>
      </c>
      <c r="M190" s="107">
        <v>0</v>
      </c>
      <c r="N190" s="126">
        <v>0</v>
      </c>
      <c r="O190" s="107">
        <v>5</v>
      </c>
      <c r="P190" s="107">
        <v>16</v>
      </c>
      <c r="Q190" s="76"/>
      <c r="R190" s="67">
        <v>16</v>
      </c>
      <c r="S190" s="67">
        <v>46</v>
      </c>
      <c r="T190" s="137" t="s">
        <v>1166</v>
      </c>
    </row>
    <row r="191" spans="1:20" ht="31.5" x14ac:dyDescent="0.25">
      <c r="A191" s="126">
        <v>188</v>
      </c>
      <c r="B191" s="130" t="s">
        <v>1001</v>
      </c>
      <c r="C191" s="150"/>
      <c r="D191" s="130" t="s">
        <v>1000</v>
      </c>
      <c r="E191" s="115">
        <v>7</v>
      </c>
      <c r="F191" s="109" t="s">
        <v>1002</v>
      </c>
      <c r="G191" s="107">
        <v>2</v>
      </c>
      <c r="H191" s="107">
        <v>2</v>
      </c>
      <c r="I191" s="107">
        <v>2</v>
      </c>
      <c r="J191" s="107">
        <v>1</v>
      </c>
      <c r="K191" s="107">
        <v>3</v>
      </c>
      <c r="L191" s="107">
        <v>2</v>
      </c>
      <c r="M191" s="107">
        <v>0</v>
      </c>
      <c r="N191" s="126">
        <v>0</v>
      </c>
      <c r="O191" s="107">
        <v>4</v>
      </c>
      <c r="P191" s="107">
        <v>16</v>
      </c>
      <c r="Q191" s="76"/>
      <c r="R191" s="67">
        <v>16</v>
      </c>
      <c r="S191" s="67">
        <v>46</v>
      </c>
      <c r="T191" s="137" t="s">
        <v>1166</v>
      </c>
    </row>
    <row r="192" spans="1:20" ht="31.5" x14ac:dyDescent="0.25">
      <c r="A192" s="126">
        <v>189</v>
      </c>
      <c r="B192" s="130" t="s">
        <v>1005</v>
      </c>
      <c r="C192" s="150"/>
      <c r="D192" s="109" t="s">
        <v>1000</v>
      </c>
      <c r="E192" s="115">
        <v>7</v>
      </c>
      <c r="F192" s="128" t="s">
        <v>1002</v>
      </c>
      <c r="G192" s="107">
        <v>3</v>
      </c>
      <c r="H192" s="107">
        <v>5</v>
      </c>
      <c r="I192" s="107">
        <v>1</v>
      </c>
      <c r="J192" s="107">
        <v>3</v>
      </c>
      <c r="K192" s="107">
        <v>3</v>
      </c>
      <c r="L192" s="107">
        <v>0</v>
      </c>
      <c r="M192" s="107">
        <v>0</v>
      </c>
      <c r="N192" s="107">
        <v>0</v>
      </c>
      <c r="O192" s="107">
        <v>1</v>
      </c>
      <c r="P192" s="107">
        <v>16</v>
      </c>
      <c r="Q192" s="76"/>
      <c r="R192" s="67">
        <v>16</v>
      </c>
      <c r="S192" s="67">
        <v>46</v>
      </c>
      <c r="T192" s="137" t="s">
        <v>1166</v>
      </c>
    </row>
    <row r="193" spans="1:20" ht="47.25" x14ac:dyDescent="0.25">
      <c r="A193" s="126">
        <v>190</v>
      </c>
      <c r="B193" s="137" t="s">
        <v>356</v>
      </c>
      <c r="C193" s="150"/>
      <c r="D193" s="142" t="s">
        <v>357</v>
      </c>
      <c r="E193" s="147">
        <v>7</v>
      </c>
      <c r="F193" s="29" t="s">
        <v>358</v>
      </c>
      <c r="G193" s="126">
        <v>2</v>
      </c>
      <c r="H193" s="126">
        <v>0</v>
      </c>
      <c r="I193" s="126">
        <v>0</v>
      </c>
      <c r="J193" s="126">
        <v>0</v>
      </c>
      <c r="K193" s="126">
        <v>5</v>
      </c>
      <c r="L193" s="126">
        <v>0</v>
      </c>
      <c r="M193" s="126">
        <v>0</v>
      </c>
      <c r="N193" s="126">
        <v>0</v>
      </c>
      <c r="O193" s="126">
        <v>8</v>
      </c>
      <c r="P193" s="126">
        <f>SUM(G193:O193)</f>
        <v>15</v>
      </c>
      <c r="Q193" s="76"/>
      <c r="R193" s="67">
        <v>15</v>
      </c>
      <c r="S193" s="67">
        <v>47</v>
      </c>
      <c r="T193" s="137" t="s">
        <v>1166</v>
      </c>
    </row>
    <row r="194" spans="1:20" ht="31.5" x14ac:dyDescent="0.25">
      <c r="A194" s="126">
        <v>191</v>
      </c>
      <c r="B194" s="137" t="s">
        <v>906</v>
      </c>
      <c r="C194" s="150"/>
      <c r="D194" s="136" t="s">
        <v>1125</v>
      </c>
      <c r="E194" s="147">
        <v>7</v>
      </c>
      <c r="F194" s="139" t="s">
        <v>905</v>
      </c>
      <c r="G194" s="126">
        <v>2</v>
      </c>
      <c r="H194" s="126">
        <v>2</v>
      </c>
      <c r="I194" s="126">
        <v>4</v>
      </c>
      <c r="J194" s="126">
        <v>4</v>
      </c>
      <c r="K194" s="126">
        <v>0</v>
      </c>
      <c r="L194" s="126">
        <v>0</v>
      </c>
      <c r="M194" s="126">
        <v>0</v>
      </c>
      <c r="N194" s="126">
        <v>0</v>
      </c>
      <c r="O194" s="126">
        <v>3</v>
      </c>
      <c r="P194" s="126">
        <v>15</v>
      </c>
      <c r="Q194" s="76"/>
      <c r="R194" s="67">
        <v>15</v>
      </c>
      <c r="S194" s="67">
        <v>47</v>
      </c>
      <c r="T194" s="137" t="s">
        <v>1166</v>
      </c>
    </row>
    <row r="195" spans="1:20" ht="31.5" x14ac:dyDescent="0.25">
      <c r="A195" s="126">
        <v>192</v>
      </c>
      <c r="B195" s="130" t="s">
        <v>375</v>
      </c>
      <c r="C195" s="150"/>
      <c r="D195" s="130" t="s">
        <v>376</v>
      </c>
      <c r="E195" s="147">
        <v>7</v>
      </c>
      <c r="F195" s="130" t="s">
        <v>369</v>
      </c>
      <c r="G195" s="126">
        <v>4</v>
      </c>
      <c r="H195" s="126">
        <v>3</v>
      </c>
      <c r="I195" s="126">
        <v>4</v>
      </c>
      <c r="J195" s="126">
        <v>0</v>
      </c>
      <c r="K195" s="126">
        <v>1</v>
      </c>
      <c r="L195" s="126">
        <v>0</v>
      </c>
      <c r="M195" s="126">
        <v>0</v>
      </c>
      <c r="N195" s="126">
        <v>0</v>
      </c>
      <c r="O195" s="126">
        <v>2</v>
      </c>
      <c r="P195" s="126">
        <f>SUM(G195:O195)</f>
        <v>14</v>
      </c>
      <c r="Q195" s="76"/>
      <c r="R195" s="67">
        <v>14</v>
      </c>
      <c r="S195" s="67">
        <v>48</v>
      </c>
      <c r="T195" s="137" t="s">
        <v>1166</v>
      </c>
    </row>
    <row r="196" spans="1:20" ht="31.5" x14ac:dyDescent="0.25">
      <c r="A196" s="126">
        <v>193</v>
      </c>
      <c r="B196" s="130" t="s">
        <v>319</v>
      </c>
      <c r="C196" s="150"/>
      <c r="D196" s="130" t="s">
        <v>315</v>
      </c>
      <c r="E196" s="147">
        <v>7</v>
      </c>
      <c r="F196" s="130" t="s">
        <v>316</v>
      </c>
      <c r="G196" s="126">
        <v>3</v>
      </c>
      <c r="H196" s="126">
        <v>3</v>
      </c>
      <c r="I196" s="126">
        <v>2</v>
      </c>
      <c r="J196" s="126">
        <v>0</v>
      </c>
      <c r="K196" s="126">
        <v>5</v>
      </c>
      <c r="L196" s="126">
        <v>0</v>
      </c>
      <c r="M196" s="126">
        <v>0</v>
      </c>
      <c r="N196" s="126">
        <v>0</v>
      </c>
      <c r="O196" s="126">
        <v>0</v>
      </c>
      <c r="P196" s="126">
        <f>SUM(G196:O196)</f>
        <v>13</v>
      </c>
      <c r="Q196" s="76"/>
      <c r="R196" s="67">
        <v>13</v>
      </c>
      <c r="S196" s="67">
        <v>49</v>
      </c>
      <c r="T196" s="137" t="s">
        <v>1166</v>
      </c>
    </row>
    <row r="197" spans="1:20" ht="31.5" x14ac:dyDescent="0.25">
      <c r="A197" s="126">
        <v>194</v>
      </c>
      <c r="B197" s="127" t="s">
        <v>324</v>
      </c>
      <c r="C197" s="150"/>
      <c r="D197" s="136" t="s">
        <v>315</v>
      </c>
      <c r="E197" s="147">
        <v>7</v>
      </c>
      <c r="F197" s="130" t="s">
        <v>316</v>
      </c>
      <c r="G197" s="135">
        <v>2</v>
      </c>
      <c r="H197" s="135">
        <v>0</v>
      </c>
      <c r="I197" s="135">
        <v>0</v>
      </c>
      <c r="J197" s="135">
        <v>3</v>
      </c>
      <c r="K197" s="135">
        <v>2</v>
      </c>
      <c r="L197" s="135">
        <v>6</v>
      </c>
      <c r="M197" s="135">
        <v>0</v>
      </c>
      <c r="N197" s="135">
        <v>0</v>
      </c>
      <c r="O197" s="135">
        <v>0</v>
      </c>
      <c r="P197" s="135">
        <f>SUM(G197:O197)</f>
        <v>13</v>
      </c>
      <c r="Q197" s="76"/>
      <c r="R197" s="67">
        <v>13</v>
      </c>
      <c r="S197" s="67">
        <v>49</v>
      </c>
      <c r="T197" s="137" t="s">
        <v>1166</v>
      </c>
    </row>
    <row r="198" spans="1:20" ht="31.5" x14ac:dyDescent="0.25">
      <c r="A198" s="126">
        <v>195</v>
      </c>
      <c r="B198" s="130" t="s">
        <v>359</v>
      </c>
      <c r="C198" s="150"/>
      <c r="D198" s="136" t="s">
        <v>357</v>
      </c>
      <c r="E198" s="147">
        <v>7</v>
      </c>
      <c r="F198" s="130" t="s">
        <v>358</v>
      </c>
      <c r="G198" s="126">
        <v>1</v>
      </c>
      <c r="H198" s="126">
        <v>0</v>
      </c>
      <c r="I198" s="126">
        <v>0</v>
      </c>
      <c r="J198" s="126">
        <v>0</v>
      </c>
      <c r="K198" s="126">
        <v>5</v>
      </c>
      <c r="L198" s="126">
        <v>0</v>
      </c>
      <c r="M198" s="126">
        <v>0</v>
      </c>
      <c r="N198" s="126">
        <v>0</v>
      </c>
      <c r="O198" s="126">
        <v>7</v>
      </c>
      <c r="P198" s="126">
        <f>SUM(G198:O198)</f>
        <v>13</v>
      </c>
      <c r="Q198" s="76"/>
      <c r="R198" s="67">
        <v>13</v>
      </c>
      <c r="S198" s="67">
        <v>49</v>
      </c>
      <c r="T198" s="137" t="s">
        <v>1166</v>
      </c>
    </row>
    <row r="199" spans="1:20" ht="30.75" customHeight="1" x14ac:dyDescent="0.25">
      <c r="A199" s="126">
        <v>196</v>
      </c>
      <c r="B199" s="137" t="s">
        <v>482</v>
      </c>
      <c r="C199" s="150"/>
      <c r="D199" s="142" t="s">
        <v>478</v>
      </c>
      <c r="E199" s="147">
        <v>7</v>
      </c>
      <c r="F199" s="29" t="s">
        <v>479</v>
      </c>
      <c r="G199" s="126">
        <v>2</v>
      </c>
      <c r="H199" s="126">
        <v>5</v>
      </c>
      <c r="I199" s="126">
        <v>0</v>
      </c>
      <c r="J199" s="126">
        <v>0</v>
      </c>
      <c r="K199" s="126">
        <v>1</v>
      </c>
      <c r="L199" s="126">
        <v>0</v>
      </c>
      <c r="M199" s="126">
        <v>0</v>
      </c>
      <c r="N199" s="126">
        <v>0</v>
      </c>
      <c r="O199" s="126">
        <v>5</v>
      </c>
      <c r="P199" s="126">
        <v>13</v>
      </c>
      <c r="Q199" s="76"/>
      <c r="R199" s="67">
        <v>13</v>
      </c>
      <c r="S199" s="67">
        <v>49</v>
      </c>
      <c r="T199" s="137" t="s">
        <v>1166</v>
      </c>
    </row>
    <row r="200" spans="1:20" ht="31.5" x14ac:dyDescent="0.25">
      <c r="A200" s="126">
        <v>197</v>
      </c>
      <c r="B200" s="130" t="s">
        <v>486</v>
      </c>
      <c r="C200" s="150"/>
      <c r="D200" s="136" t="s">
        <v>478</v>
      </c>
      <c r="E200" s="147">
        <v>7</v>
      </c>
      <c r="F200" s="130" t="s">
        <v>479</v>
      </c>
      <c r="G200" s="126">
        <v>4</v>
      </c>
      <c r="H200" s="126">
        <v>3</v>
      </c>
      <c r="I200" s="126">
        <v>0</v>
      </c>
      <c r="J200" s="126">
        <v>0</v>
      </c>
      <c r="K200" s="126">
        <v>3</v>
      </c>
      <c r="L200" s="126">
        <v>0</v>
      </c>
      <c r="M200" s="126">
        <v>0</v>
      </c>
      <c r="N200" s="126">
        <v>0</v>
      </c>
      <c r="O200" s="126">
        <v>3</v>
      </c>
      <c r="P200" s="126">
        <v>13</v>
      </c>
      <c r="Q200" s="139"/>
      <c r="R200" s="264">
        <v>13</v>
      </c>
      <c r="S200" s="67">
        <v>49</v>
      </c>
      <c r="T200" s="137" t="s">
        <v>1166</v>
      </c>
    </row>
    <row r="201" spans="1:20" ht="31.5" x14ac:dyDescent="0.25">
      <c r="A201" s="126">
        <v>198</v>
      </c>
      <c r="B201" s="137" t="s">
        <v>318</v>
      </c>
      <c r="C201" s="150"/>
      <c r="D201" s="142" t="s">
        <v>315</v>
      </c>
      <c r="E201" s="147">
        <v>7</v>
      </c>
      <c r="F201" s="130" t="s">
        <v>316</v>
      </c>
      <c r="G201" s="126">
        <v>2</v>
      </c>
      <c r="H201" s="126">
        <v>3</v>
      </c>
      <c r="I201" s="126">
        <v>0</v>
      </c>
      <c r="J201" s="126">
        <v>0</v>
      </c>
      <c r="K201" s="126">
        <v>5</v>
      </c>
      <c r="L201" s="126">
        <v>0</v>
      </c>
      <c r="M201" s="126">
        <v>0</v>
      </c>
      <c r="N201" s="126">
        <v>0</v>
      </c>
      <c r="O201" s="126">
        <v>2</v>
      </c>
      <c r="P201" s="126">
        <f>SUM(G201:O201)</f>
        <v>12</v>
      </c>
      <c r="Q201" s="76"/>
      <c r="R201" s="67">
        <v>12</v>
      </c>
      <c r="S201" s="67">
        <v>50</v>
      </c>
      <c r="T201" s="137" t="s">
        <v>1166</v>
      </c>
    </row>
    <row r="202" spans="1:20" ht="31.5" x14ac:dyDescent="0.25">
      <c r="A202" s="126">
        <v>199</v>
      </c>
      <c r="B202" s="130" t="s">
        <v>378</v>
      </c>
      <c r="C202" s="150"/>
      <c r="D202" s="136" t="s">
        <v>376</v>
      </c>
      <c r="E202" s="147">
        <v>7</v>
      </c>
      <c r="F202" s="128" t="s">
        <v>369</v>
      </c>
      <c r="G202" s="126">
        <v>4</v>
      </c>
      <c r="H202" s="126">
        <v>5</v>
      </c>
      <c r="I202" s="126">
        <v>3</v>
      </c>
      <c r="J202" s="126">
        <v>0</v>
      </c>
      <c r="K202" s="126">
        <v>0</v>
      </c>
      <c r="L202" s="126">
        <v>0</v>
      </c>
      <c r="M202" s="126">
        <v>0</v>
      </c>
      <c r="N202" s="126">
        <v>0</v>
      </c>
      <c r="O202" s="126">
        <v>0</v>
      </c>
      <c r="P202" s="126">
        <f>SUM(G202:O202)</f>
        <v>12</v>
      </c>
      <c r="Q202" s="76"/>
      <c r="R202" s="67">
        <v>12</v>
      </c>
      <c r="S202" s="67">
        <v>50</v>
      </c>
      <c r="T202" s="137" t="s">
        <v>1166</v>
      </c>
    </row>
    <row r="203" spans="1:20" ht="31.5" x14ac:dyDescent="0.25">
      <c r="A203" s="126">
        <v>200</v>
      </c>
      <c r="B203" s="81" t="s">
        <v>440</v>
      </c>
      <c r="C203" s="150"/>
      <c r="D203" s="82" t="s">
        <v>426</v>
      </c>
      <c r="E203" s="83">
        <v>7</v>
      </c>
      <c r="F203" s="81" t="s">
        <v>436</v>
      </c>
      <c r="G203" s="84">
        <v>3</v>
      </c>
      <c r="H203" s="84">
        <v>4</v>
      </c>
      <c r="I203" s="84">
        <v>1</v>
      </c>
      <c r="J203" s="84">
        <v>1</v>
      </c>
      <c r="K203" s="84">
        <v>3</v>
      </c>
      <c r="L203" s="84">
        <v>0</v>
      </c>
      <c r="M203" s="84">
        <v>0</v>
      </c>
      <c r="N203" s="84">
        <v>0</v>
      </c>
      <c r="O203" s="84">
        <v>0</v>
      </c>
      <c r="P203" s="84">
        <v>12</v>
      </c>
      <c r="Q203" s="76"/>
      <c r="R203" s="67">
        <v>12</v>
      </c>
      <c r="S203" s="67">
        <v>50</v>
      </c>
      <c r="T203" s="137" t="s">
        <v>1166</v>
      </c>
    </row>
    <row r="204" spans="1:20" ht="31.5" x14ac:dyDescent="0.25">
      <c r="A204" s="126">
        <v>201</v>
      </c>
      <c r="B204" s="130" t="s">
        <v>830</v>
      </c>
      <c r="C204" s="150"/>
      <c r="D204" s="136" t="s">
        <v>828</v>
      </c>
      <c r="E204" s="147">
        <v>7</v>
      </c>
      <c r="F204" s="130" t="s">
        <v>829</v>
      </c>
      <c r="G204" s="126">
        <v>1</v>
      </c>
      <c r="H204" s="126">
        <v>3</v>
      </c>
      <c r="I204" s="126">
        <v>2</v>
      </c>
      <c r="J204" s="126">
        <v>0</v>
      </c>
      <c r="K204" s="126">
        <v>5</v>
      </c>
      <c r="L204" s="126">
        <v>0</v>
      </c>
      <c r="M204" s="126">
        <v>0</v>
      </c>
      <c r="N204" s="126">
        <v>0</v>
      </c>
      <c r="O204" s="126">
        <v>1</v>
      </c>
      <c r="P204" s="107">
        <v>12</v>
      </c>
      <c r="Q204" s="76"/>
      <c r="R204" s="67">
        <v>12</v>
      </c>
      <c r="S204" s="67">
        <v>50</v>
      </c>
      <c r="T204" s="137" t="s">
        <v>1166</v>
      </c>
    </row>
    <row r="205" spans="1:20" ht="31.5" x14ac:dyDescent="0.25">
      <c r="A205" s="126">
        <v>202</v>
      </c>
      <c r="B205" s="130" t="s">
        <v>1004</v>
      </c>
      <c r="C205" s="150"/>
      <c r="D205" s="136" t="s">
        <v>1000</v>
      </c>
      <c r="E205" s="147">
        <v>7</v>
      </c>
      <c r="F205" s="128" t="s">
        <v>1002</v>
      </c>
      <c r="G205" s="126">
        <v>2</v>
      </c>
      <c r="H205" s="126">
        <v>2</v>
      </c>
      <c r="I205" s="126">
        <v>2</v>
      </c>
      <c r="J205" s="126">
        <v>1</v>
      </c>
      <c r="K205" s="126">
        <v>2</v>
      </c>
      <c r="L205" s="126">
        <v>0</v>
      </c>
      <c r="M205" s="126">
        <v>0</v>
      </c>
      <c r="N205" s="126">
        <v>0</v>
      </c>
      <c r="O205" s="126">
        <v>3</v>
      </c>
      <c r="P205" s="126">
        <v>12</v>
      </c>
      <c r="Q205" s="76"/>
      <c r="R205" s="67">
        <v>12</v>
      </c>
      <c r="S205" s="67">
        <v>50</v>
      </c>
      <c r="T205" s="137" t="s">
        <v>1166</v>
      </c>
    </row>
    <row r="206" spans="1:20" ht="31.5" x14ac:dyDescent="0.25">
      <c r="A206" s="126">
        <v>203</v>
      </c>
      <c r="B206" s="137" t="s">
        <v>831</v>
      </c>
      <c r="C206" s="150"/>
      <c r="D206" s="142" t="s">
        <v>828</v>
      </c>
      <c r="E206" s="147">
        <v>7</v>
      </c>
      <c r="F206" s="139" t="s">
        <v>829</v>
      </c>
      <c r="G206" s="126">
        <v>3</v>
      </c>
      <c r="H206" s="126">
        <v>0</v>
      </c>
      <c r="I206" s="126">
        <v>4</v>
      </c>
      <c r="J206" s="126">
        <v>0</v>
      </c>
      <c r="K206" s="126">
        <v>3</v>
      </c>
      <c r="L206" s="126">
        <v>0</v>
      </c>
      <c r="M206" s="126">
        <v>0</v>
      </c>
      <c r="N206" s="126">
        <v>0</v>
      </c>
      <c r="O206" s="126">
        <v>1</v>
      </c>
      <c r="P206" s="126">
        <v>11</v>
      </c>
      <c r="Q206" s="76"/>
      <c r="R206" s="67">
        <v>11</v>
      </c>
      <c r="S206" s="67">
        <v>51</v>
      </c>
      <c r="T206" s="137" t="s">
        <v>1166</v>
      </c>
    </row>
    <row r="207" spans="1:20" ht="31.5" x14ac:dyDescent="0.25">
      <c r="A207" s="126">
        <v>204</v>
      </c>
      <c r="B207" s="130" t="s">
        <v>483</v>
      </c>
      <c r="C207" s="150"/>
      <c r="D207" s="136" t="s">
        <v>478</v>
      </c>
      <c r="E207" s="147">
        <v>7</v>
      </c>
      <c r="F207" s="128" t="s">
        <v>479</v>
      </c>
      <c r="G207" s="126">
        <v>3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  <c r="N207" s="126">
        <v>0</v>
      </c>
      <c r="O207" s="126">
        <v>5</v>
      </c>
      <c r="P207" s="126">
        <v>8</v>
      </c>
      <c r="Q207" s="76"/>
      <c r="R207" s="67">
        <v>8</v>
      </c>
      <c r="S207" s="67">
        <v>52</v>
      </c>
      <c r="T207" s="137" t="s">
        <v>1166</v>
      </c>
    </row>
    <row r="208" spans="1:20" ht="31.5" x14ac:dyDescent="0.25">
      <c r="A208" s="126">
        <v>205</v>
      </c>
      <c r="B208" s="137" t="s">
        <v>910</v>
      </c>
      <c r="C208" s="150"/>
      <c r="D208" s="136" t="s">
        <v>1125</v>
      </c>
      <c r="E208" s="147">
        <v>7</v>
      </c>
      <c r="F208" s="130" t="s">
        <v>909</v>
      </c>
      <c r="G208" s="126">
        <v>1</v>
      </c>
      <c r="H208" s="126">
        <v>4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  <c r="N208" s="126">
        <v>0</v>
      </c>
      <c r="O208" s="126">
        <v>3</v>
      </c>
      <c r="P208" s="126">
        <v>8</v>
      </c>
      <c r="Q208" s="76"/>
      <c r="R208" s="67">
        <v>8</v>
      </c>
      <c r="S208" s="67">
        <v>52</v>
      </c>
      <c r="T208" s="137" t="s">
        <v>1166</v>
      </c>
    </row>
    <row r="209" spans="1:20" ht="31.5" x14ac:dyDescent="0.25">
      <c r="A209" s="126">
        <v>206</v>
      </c>
      <c r="B209" s="35" t="s">
        <v>1144</v>
      </c>
      <c r="C209" s="196"/>
      <c r="D209" s="148" t="s">
        <v>387</v>
      </c>
      <c r="E209" s="147">
        <v>7</v>
      </c>
      <c r="F209" s="35" t="s">
        <v>396</v>
      </c>
      <c r="G209" s="126">
        <v>1</v>
      </c>
      <c r="H209" s="126">
        <v>4</v>
      </c>
      <c r="I209" s="126">
        <v>1</v>
      </c>
      <c r="J209" s="126">
        <v>1</v>
      </c>
      <c r="K209" s="126">
        <v>0</v>
      </c>
      <c r="L209" s="126">
        <v>0</v>
      </c>
      <c r="M209" s="126">
        <v>0</v>
      </c>
      <c r="N209" s="126">
        <v>0</v>
      </c>
      <c r="O209" s="126">
        <v>0</v>
      </c>
      <c r="P209" s="126">
        <v>7</v>
      </c>
      <c r="Q209" s="76"/>
      <c r="R209" s="67">
        <v>7</v>
      </c>
      <c r="S209" s="67">
        <v>53</v>
      </c>
      <c r="T209" s="137" t="s">
        <v>1166</v>
      </c>
    </row>
    <row r="210" spans="1:20" ht="31.5" x14ac:dyDescent="0.25">
      <c r="A210" s="126">
        <v>207</v>
      </c>
      <c r="B210" s="130" t="s">
        <v>908</v>
      </c>
      <c r="C210" s="150"/>
      <c r="D210" s="136" t="s">
        <v>1125</v>
      </c>
      <c r="E210" s="147">
        <v>7</v>
      </c>
      <c r="F210" s="130" t="s">
        <v>909</v>
      </c>
      <c r="G210" s="126">
        <v>2</v>
      </c>
      <c r="H210" s="126">
        <v>0</v>
      </c>
      <c r="I210" s="126">
        <v>0</v>
      </c>
      <c r="J210" s="126">
        <v>0</v>
      </c>
      <c r="K210" s="126">
        <v>3</v>
      </c>
      <c r="L210" s="126">
        <v>0</v>
      </c>
      <c r="M210" s="126">
        <v>0</v>
      </c>
      <c r="N210" s="126">
        <v>1</v>
      </c>
      <c r="O210" s="126">
        <v>1</v>
      </c>
      <c r="P210" s="126">
        <v>7</v>
      </c>
      <c r="Q210" s="76"/>
      <c r="R210" s="67">
        <v>7</v>
      </c>
      <c r="S210" s="67">
        <v>53</v>
      </c>
      <c r="T210" s="137" t="s">
        <v>1166</v>
      </c>
    </row>
    <row r="211" spans="1:20" ht="31.5" x14ac:dyDescent="0.25">
      <c r="A211" s="126">
        <v>208</v>
      </c>
      <c r="B211" s="130" t="s">
        <v>485</v>
      </c>
      <c r="C211" s="150"/>
      <c r="D211" s="136" t="s">
        <v>478</v>
      </c>
      <c r="E211" s="147">
        <v>7</v>
      </c>
      <c r="F211" s="130" t="s">
        <v>479</v>
      </c>
      <c r="G211" s="126">
        <v>2</v>
      </c>
      <c r="H211" s="126">
        <v>1</v>
      </c>
      <c r="I211" s="126">
        <v>1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26">
        <v>4</v>
      </c>
      <c r="Q211" s="139"/>
      <c r="R211" s="264">
        <v>4</v>
      </c>
      <c r="S211" s="264">
        <v>54</v>
      </c>
      <c r="T211" s="137" t="s">
        <v>1166</v>
      </c>
    </row>
    <row r="212" spans="1:20" x14ac:dyDescent="0.25">
      <c r="A212" s="226"/>
      <c r="B212" s="236"/>
      <c r="C212" s="237"/>
      <c r="D212" s="238"/>
      <c r="E212" s="239"/>
      <c r="F212" s="238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5"/>
      <c r="R212" s="225"/>
      <c r="S212" s="225"/>
      <c r="T212" s="225"/>
    </row>
    <row r="213" spans="1:20" x14ac:dyDescent="0.25">
      <c r="A213" s="202"/>
      <c r="B213" s="240"/>
      <c r="C213" s="241"/>
      <c r="D213" s="213"/>
      <c r="E213" s="143"/>
      <c r="F213" s="213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24"/>
      <c r="R213" s="224"/>
      <c r="S213" s="224"/>
      <c r="T213" s="224"/>
    </row>
    <row r="214" spans="1:20" x14ac:dyDescent="0.25">
      <c r="A214" s="202"/>
      <c r="B214" s="242"/>
      <c r="C214" s="241"/>
      <c r="D214" s="213"/>
      <c r="E214" s="143"/>
      <c r="F214" s="213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24"/>
      <c r="R214" s="224"/>
      <c r="S214" s="224"/>
      <c r="T214" s="224"/>
    </row>
    <row r="215" spans="1:20" x14ac:dyDescent="0.25">
      <c r="A215" s="202"/>
      <c r="B215" s="242"/>
      <c r="C215" s="241"/>
      <c r="D215" s="213"/>
      <c r="E215" s="143"/>
      <c r="F215" s="213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24"/>
      <c r="R215" s="224"/>
      <c r="S215" s="224"/>
      <c r="T215" s="224"/>
    </row>
    <row r="216" spans="1:20" x14ac:dyDescent="0.25">
      <c r="A216" s="202"/>
      <c r="B216" s="242"/>
      <c r="C216" s="241"/>
      <c r="D216" s="213"/>
      <c r="E216" s="143"/>
      <c r="F216" s="213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24"/>
      <c r="R216" s="224"/>
      <c r="S216" s="224"/>
      <c r="T216" s="224"/>
    </row>
    <row r="217" spans="1:20" x14ac:dyDescent="0.25">
      <c r="A217" s="202"/>
      <c r="B217" s="242"/>
      <c r="C217" s="241"/>
      <c r="D217" s="213"/>
      <c r="E217" s="143"/>
      <c r="F217" s="213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24"/>
      <c r="R217" s="224"/>
      <c r="S217" s="224"/>
      <c r="T217" s="224"/>
    </row>
    <row r="218" spans="1:20" x14ac:dyDescent="0.25">
      <c r="A218" s="202"/>
      <c r="B218" s="242"/>
      <c r="C218" s="241"/>
      <c r="D218" s="213"/>
      <c r="E218" s="143"/>
      <c r="F218" s="213"/>
      <c r="G218" s="143"/>
      <c r="H218" s="143"/>
      <c r="I218" s="143"/>
      <c r="J218" s="143"/>
      <c r="K218" s="143"/>
      <c r="L218" s="143"/>
      <c r="M218" s="143"/>
      <c r="N218" s="202"/>
      <c r="O218" s="143"/>
      <c r="P218" s="202"/>
      <c r="Q218" s="224"/>
      <c r="R218" s="224"/>
      <c r="S218" s="224"/>
      <c r="T218" s="224"/>
    </row>
    <row r="219" spans="1:20" x14ac:dyDescent="0.25">
      <c r="A219" s="202"/>
      <c r="B219" s="194"/>
      <c r="C219" s="241"/>
      <c r="D219" s="213"/>
      <c r="E219" s="143"/>
      <c r="F219" s="213"/>
      <c r="G219" s="143"/>
      <c r="H219" s="143"/>
      <c r="I219" s="143"/>
      <c r="J219" s="143"/>
      <c r="K219" s="143"/>
      <c r="L219" s="143"/>
      <c r="M219" s="143"/>
      <c r="N219" s="143"/>
      <c r="O219" s="143"/>
      <c r="P219" s="202"/>
      <c r="Q219" s="224"/>
      <c r="R219" s="224"/>
      <c r="S219" s="224"/>
      <c r="T219" s="224"/>
    </row>
    <row r="220" spans="1:20" x14ac:dyDescent="0.25">
      <c r="A220" s="202"/>
      <c r="B220" s="213"/>
      <c r="C220" s="241"/>
      <c r="D220" s="213"/>
      <c r="E220" s="143"/>
      <c r="F220" s="213"/>
      <c r="G220" s="143"/>
      <c r="H220" s="143"/>
      <c r="I220" s="143"/>
      <c r="J220" s="143"/>
      <c r="K220" s="143"/>
      <c r="L220" s="143"/>
      <c r="M220" s="143"/>
      <c r="N220" s="143"/>
      <c r="O220" s="143"/>
      <c r="P220" s="202"/>
      <c r="Q220" s="224"/>
      <c r="R220" s="224"/>
      <c r="S220" s="224"/>
      <c r="T220" s="224"/>
    </row>
    <row r="221" spans="1:20" x14ac:dyDescent="0.25">
      <c r="A221" s="202"/>
      <c r="B221" s="243"/>
      <c r="C221" s="241"/>
      <c r="D221" s="213"/>
      <c r="E221" s="143"/>
      <c r="F221" s="213"/>
      <c r="G221" s="143"/>
      <c r="H221" s="143"/>
      <c r="I221" s="143"/>
      <c r="J221" s="143"/>
      <c r="K221" s="143"/>
      <c r="L221" s="143"/>
      <c r="M221" s="143"/>
      <c r="N221" s="143"/>
      <c r="O221" s="143"/>
      <c r="P221" s="202"/>
      <c r="Q221" s="224"/>
      <c r="R221" s="224"/>
      <c r="S221" s="224"/>
      <c r="T221" s="224"/>
    </row>
    <row r="222" spans="1:20" x14ac:dyDescent="0.25">
      <c r="A222" s="202"/>
      <c r="B222" s="242"/>
      <c r="C222" s="241"/>
      <c r="D222" s="213"/>
      <c r="E222" s="143"/>
      <c r="F222" s="213"/>
      <c r="G222" s="202"/>
      <c r="H222" s="202"/>
      <c r="I222" s="202"/>
      <c r="J222" s="202"/>
      <c r="K222" s="202"/>
      <c r="L222" s="202"/>
      <c r="M222" s="202"/>
      <c r="N222" s="143"/>
      <c r="O222" s="202"/>
      <c r="P222" s="202"/>
      <c r="Q222" s="224"/>
      <c r="R222" s="224"/>
      <c r="S222" s="224"/>
      <c r="T222" s="224"/>
    </row>
    <row r="223" spans="1:20" x14ac:dyDescent="0.25">
      <c r="A223" s="202"/>
      <c r="B223" s="240"/>
      <c r="C223" s="241"/>
      <c r="D223" s="213"/>
      <c r="E223" s="143"/>
      <c r="F223" s="213"/>
      <c r="G223" s="202"/>
      <c r="H223" s="202"/>
      <c r="I223" s="202"/>
      <c r="J223" s="202"/>
      <c r="K223" s="202"/>
      <c r="L223" s="202"/>
      <c r="M223" s="202"/>
      <c r="N223" s="143"/>
      <c r="O223" s="202"/>
      <c r="P223" s="202"/>
      <c r="Q223" s="224"/>
      <c r="R223" s="224"/>
      <c r="S223" s="224"/>
      <c r="T223" s="224"/>
    </row>
    <row r="224" spans="1:20" x14ac:dyDescent="0.25">
      <c r="A224" s="202"/>
      <c r="B224" s="240"/>
      <c r="C224" s="241"/>
      <c r="D224" s="213"/>
      <c r="E224" s="143"/>
      <c r="F224" s="213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24"/>
      <c r="R224" s="224"/>
      <c r="S224" s="224"/>
      <c r="T224" s="224"/>
    </row>
  </sheetData>
  <autoFilter ref="A2:T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5:T211">
      <sortCondition descending="1" ref="P2:P3"/>
    </sortState>
  </autoFilter>
  <mergeCells count="12">
    <mergeCell ref="A1:T1"/>
    <mergeCell ref="G2:O2"/>
    <mergeCell ref="S2:S3"/>
    <mergeCell ref="T2:T3"/>
    <mergeCell ref="A2:A3"/>
    <mergeCell ref="B2:B3"/>
    <mergeCell ref="D2:D3"/>
    <mergeCell ref="C2:C3"/>
    <mergeCell ref="E2:E3"/>
    <mergeCell ref="F2:F3"/>
    <mergeCell ref="Q2:Q3"/>
    <mergeCell ref="R2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557"/>
  <sheetViews>
    <sheetView topLeftCell="A81" workbookViewId="0">
      <selection activeCell="F83" sqref="F83"/>
    </sheetView>
  </sheetViews>
  <sheetFormatPr defaultColWidth="9.140625" defaultRowHeight="15.75" x14ac:dyDescent="0.25"/>
  <cols>
    <col min="1" max="1" width="7" style="15" customWidth="1"/>
    <col min="2" max="2" width="27" style="18" customWidth="1"/>
    <col min="3" max="3" width="9.140625" style="14"/>
    <col min="4" max="4" width="27.28515625" style="18" customWidth="1"/>
    <col min="5" max="5" width="9.140625" style="15"/>
    <col min="6" max="6" width="25.7109375" style="13" customWidth="1"/>
    <col min="7" max="7" width="6.5703125" style="15" customWidth="1"/>
    <col min="8" max="8" width="6.28515625" style="15" customWidth="1"/>
    <col min="9" max="9" width="6" style="15" customWidth="1"/>
    <col min="10" max="10" width="6.28515625" style="15" customWidth="1"/>
    <col min="11" max="11" width="6.5703125" style="15" customWidth="1"/>
    <col min="12" max="12" width="6" style="15" customWidth="1"/>
    <col min="13" max="13" width="6.28515625" style="15" customWidth="1"/>
    <col min="14" max="15" width="6.42578125" style="13" customWidth="1"/>
    <col min="16" max="16" width="6.28515625" style="13" customWidth="1"/>
    <col min="17" max="17" width="6" style="13" customWidth="1"/>
    <col min="18" max="18" width="8.7109375" style="13" customWidth="1"/>
    <col min="19" max="21" width="9.140625" style="13"/>
    <col min="22" max="22" width="13.7109375" style="13" customWidth="1"/>
    <col min="23" max="16384" width="9.140625" style="13"/>
  </cols>
  <sheetData>
    <row r="1" spans="1:22" ht="31.5" customHeight="1" x14ac:dyDescent="0.25">
      <c r="A1" s="278" t="s">
        <v>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2" ht="31.5" customHeight="1" x14ac:dyDescent="0.25">
      <c r="A2" s="270" t="s">
        <v>0</v>
      </c>
      <c r="B2" s="270" t="s">
        <v>10</v>
      </c>
      <c r="C2" s="273" t="s">
        <v>1</v>
      </c>
      <c r="D2" s="270" t="s">
        <v>2</v>
      </c>
      <c r="E2" s="270" t="s">
        <v>3</v>
      </c>
      <c r="F2" s="270" t="s">
        <v>4</v>
      </c>
      <c r="G2" s="275" t="s">
        <v>12</v>
      </c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24" t="s">
        <v>6</v>
      </c>
      <c r="S2" s="270" t="s">
        <v>7</v>
      </c>
      <c r="T2" s="270" t="s">
        <v>5</v>
      </c>
      <c r="U2" s="270" t="s">
        <v>9</v>
      </c>
      <c r="V2" s="270" t="s">
        <v>8</v>
      </c>
    </row>
    <row r="3" spans="1:22" x14ac:dyDescent="0.25">
      <c r="A3" s="271"/>
      <c r="B3" s="271"/>
      <c r="C3" s="274"/>
      <c r="D3" s="271"/>
      <c r="E3" s="271"/>
      <c r="F3" s="271"/>
      <c r="G3" s="2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7">
        <v>11</v>
      </c>
      <c r="R3" s="26" t="s">
        <v>15</v>
      </c>
      <c r="S3" s="271"/>
      <c r="T3" s="271"/>
      <c r="U3" s="271"/>
      <c r="V3" s="271"/>
    </row>
    <row r="4" spans="1:22" ht="34.5" customHeight="1" x14ac:dyDescent="0.25">
      <c r="A4" s="16">
        <v>1</v>
      </c>
      <c r="B4" s="3" t="s">
        <v>44</v>
      </c>
      <c r="C4" s="20"/>
      <c r="D4" s="29" t="s">
        <v>1128</v>
      </c>
      <c r="E4" s="23">
        <v>8</v>
      </c>
      <c r="F4" s="3" t="s">
        <v>19</v>
      </c>
      <c r="G4" s="1">
        <v>4</v>
      </c>
      <c r="H4" s="1">
        <v>9</v>
      </c>
      <c r="I4" s="1">
        <v>6</v>
      </c>
      <c r="J4" s="1">
        <v>14</v>
      </c>
      <c r="K4" s="1">
        <v>8</v>
      </c>
      <c r="L4" s="1">
        <v>5</v>
      </c>
      <c r="M4" s="1">
        <v>10</v>
      </c>
      <c r="N4" s="1">
        <v>3</v>
      </c>
      <c r="O4" s="1">
        <v>8</v>
      </c>
      <c r="P4" s="1">
        <v>10</v>
      </c>
      <c r="Q4" s="1">
        <v>3</v>
      </c>
      <c r="R4" s="67">
        <f>SUM(G4:Q4)</f>
        <v>80</v>
      </c>
      <c r="S4" s="10"/>
      <c r="T4" s="264">
        <v>80</v>
      </c>
      <c r="U4" s="264">
        <v>1</v>
      </c>
      <c r="V4" s="10" t="s">
        <v>1164</v>
      </c>
    </row>
    <row r="5" spans="1:22" ht="33" customHeight="1" x14ac:dyDescent="0.25">
      <c r="A5" s="1">
        <v>2</v>
      </c>
      <c r="B5" s="32" t="s">
        <v>502</v>
      </c>
      <c r="C5" s="178"/>
      <c r="D5" s="32" t="s">
        <v>1115</v>
      </c>
      <c r="E5" s="115">
        <v>8</v>
      </c>
      <c r="F5" s="32" t="s">
        <v>495</v>
      </c>
      <c r="G5" s="126">
        <v>4</v>
      </c>
      <c r="H5" s="126">
        <v>9</v>
      </c>
      <c r="I5" s="126">
        <v>6</v>
      </c>
      <c r="J5" s="126">
        <v>16</v>
      </c>
      <c r="K5" s="126">
        <v>8</v>
      </c>
      <c r="L5" s="126">
        <v>5</v>
      </c>
      <c r="M5" s="126">
        <v>12</v>
      </c>
      <c r="N5" s="126">
        <v>3</v>
      </c>
      <c r="O5" s="126">
        <v>6</v>
      </c>
      <c r="P5" s="126">
        <v>8</v>
      </c>
      <c r="Q5" s="145">
        <v>3</v>
      </c>
      <c r="R5" s="67">
        <v>80</v>
      </c>
      <c r="S5" s="138"/>
      <c r="T5" s="67">
        <v>80</v>
      </c>
      <c r="U5" s="67">
        <v>1</v>
      </c>
      <c r="V5" s="137" t="s">
        <v>1164</v>
      </c>
    </row>
    <row r="6" spans="1:22" ht="32.25" customHeight="1" x14ac:dyDescent="0.25">
      <c r="A6" s="126">
        <v>3</v>
      </c>
      <c r="B6" s="10" t="s">
        <v>913</v>
      </c>
      <c r="C6" s="20"/>
      <c r="D6" s="130" t="s">
        <v>1125</v>
      </c>
      <c r="E6" s="115">
        <v>8</v>
      </c>
      <c r="F6" s="4" t="s">
        <v>905</v>
      </c>
      <c r="G6" s="126">
        <v>6</v>
      </c>
      <c r="H6" s="126">
        <v>9</v>
      </c>
      <c r="I6" s="126">
        <v>6</v>
      </c>
      <c r="J6" s="126">
        <v>16</v>
      </c>
      <c r="K6" s="126">
        <v>7</v>
      </c>
      <c r="L6" s="126">
        <v>5</v>
      </c>
      <c r="M6" s="126">
        <v>12</v>
      </c>
      <c r="N6" s="126">
        <v>0</v>
      </c>
      <c r="O6" s="126">
        <v>7</v>
      </c>
      <c r="P6" s="126">
        <v>8</v>
      </c>
      <c r="Q6" s="126">
        <v>4</v>
      </c>
      <c r="R6" s="67">
        <v>80</v>
      </c>
      <c r="S6" s="11"/>
      <c r="T6" s="67">
        <v>80</v>
      </c>
      <c r="U6" s="67">
        <v>1</v>
      </c>
      <c r="V6" s="137" t="s">
        <v>1164</v>
      </c>
    </row>
    <row r="7" spans="1:22" ht="35.25" customHeight="1" x14ac:dyDescent="0.25">
      <c r="A7" s="126">
        <v>4</v>
      </c>
      <c r="B7" s="35" t="s">
        <v>401</v>
      </c>
      <c r="C7" s="196"/>
      <c r="D7" s="141" t="s">
        <v>387</v>
      </c>
      <c r="E7" s="115">
        <v>8</v>
      </c>
      <c r="F7" s="35" t="s">
        <v>399</v>
      </c>
      <c r="G7" s="126">
        <v>6</v>
      </c>
      <c r="H7" s="126">
        <v>10</v>
      </c>
      <c r="I7" s="126">
        <v>6</v>
      </c>
      <c r="J7" s="126">
        <v>16</v>
      </c>
      <c r="K7" s="126">
        <v>7</v>
      </c>
      <c r="L7" s="126">
        <v>3</v>
      </c>
      <c r="M7" s="126">
        <v>12</v>
      </c>
      <c r="N7" s="126">
        <v>0</v>
      </c>
      <c r="O7" s="126">
        <v>6</v>
      </c>
      <c r="P7" s="126">
        <v>8</v>
      </c>
      <c r="Q7" s="126">
        <v>4</v>
      </c>
      <c r="R7" s="67">
        <v>78</v>
      </c>
      <c r="S7" s="11"/>
      <c r="T7" s="67">
        <v>78</v>
      </c>
      <c r="U7" s="67">
        <v>2</v>
      </c>
      <c r="V7" s="137" t="s">
        <v>1164</v>
      </c>
    </row>
    <row r="8" spans="1:22" ht="35.25" customHeight="1" x14ac:dyDescent="0.25">
      <c r="A8" s="126">
        <v>5</v>
      </c>
      <c r="B8" s="10" t="s">
        <v>1012</v>
      </c>
      <c r="C8" s="153"/>
      <c r="D8" s="131" t="s">
        <v>1000</v>
      </c>
      <c r="E8" s="129">
        <v>8</v>
      </c>
      <c r="F8" s="4" t="s">
        <v>1011</v>
      </c>
      <c r="G8" s="1">
        <v>4</v>
      </c>
      <c r="H8" s="1">
        <v>9</v>
      </c>
      <c r="I8" s="1">
        <v>6</v>
      </c>
      <c r="J8" s="1">
        <v>10</v>
      </c>
      <c r="K8" s="1">
        <v>10</v>
      </c>
      <c r="L8" s="1">
        <v>5</v>
      </c>
      <c r="M8" s="1">
        <v>12</v>
      </c>
      <c r="N8" s="1">
        <v>2</v>
      </c>
      <c r="O8" s="1">
        <v>6</v>
      </c>
      <c r="P8" s="1">
        <v>10</v>
      </c>
      <c r="Q8" s="1">
        <v>4</v>
      </c>
      <c r="R8" s="67">
        <v>78</v>
      </c>
      <c r="S8" s="11"/>
      <c r="T8" s="67">
        <v>78</v>
      </c>
      <c r="U8" s="67">
        <v>2</v>
      </c>
      <c r="V8" s="137" t="s">
        <v>1164</v>
      </c>
    </row>
    <row r="9" spans="1:22" ht="31.5" customHeight="1" x14ac:dyDescent="0.25">
      <c r="A9" s="126">
        <v>6</v>
      </c>
      <c r="B9" s="137" t="s">
        <v>35</v>
      </c>
      <c r="C9" s="20"/>
      <c r="D9" s="106" t="s">
        <v>20</v>
      </c>
      <c r="E9" s="115">
        <v>8</v>
      </c>
      <c r="F9" s="3" t="s">
        <v>19</v>
      </c>
      <c r="G9" s="1">
        <v>6</v>
      </c>
      <c r="H9" s="1">
        <v>10</v>
      </c>
      <c r="I9" s="1">
        <v>6</v>
      </c>
      <c r="J9" s="1">
        <v>12</v>
      </c>
      <c r="K9" s="1">
        <v>7</v>
      </c>
      <c r="L9" s="1">
        <v>5</v>
      </c>
      <c r="M9" s="1">
        <v>8</v>
      </c>
      <c r="N9" s="1">
        <v>3</v>
      </c>
      <c r="O9" s="1">
        <v>6</v>
      </c>
      <c r="P9" s="1">
        <v>10</v>
      </c>
      <c r="Q9" s="1">
        <v>4</v>
      </c>
      <c r="R9" s="67">
        <f>SUM(G9:Q9)</f>
        <v>77</v>
      </c>
      <c r="S9" s="137"/>
      <c r="T9" s="264">
        <v>77</v>
      </c>
      <c r="U9" s="264">
        <v>3</v>
      </c>
      <c r="V9" s="137" t="s">
        <v>1164</v>
      </c>
    </row>
    <row r="10" spans="1:22" ht="35.25" customHeight="1" x14ac:dyDescent="0.25">
      <c r="A10" s="126">
        <v>7</v>
      </c>
      <c r="B10" s="10" t="s">
        <v>286</v>
      </c>
      <c r="C10" s="149"/>
      <c r="D10" s="9" t="s">
        <v>272</v>
      </c>
      <c r="E10" s="115">
        <v>8</v>
      </c>
      <c r="F10" s="130" t="s">
        <v>273</v>
      </c>
      <c r="G10" s="1">
        <v>4</v>
      </c>
      <c r="H10" s="1">
        <v>7</v>
      </c>
      <c r="I10" s="1">
        <v>6</v>
      </c>
      <c r="J10" s="1">
        <v>12</v>
      </c>
      <c r="K10" s="1">
        <v>7</v>
      </c>
      <c r="L10" s="1">
        <v>5</v>
      </c>
      <c r="M10" s="1">
        <v>12</v>
      </c>
      <c r="N10" s="1">
        <v>3</v>
      </c>
      <c r="O10" s="1">
        <v>6</v>
      </c>
      <c r="P10" s="1">
        <v>10</v>
      </c>
      <c r="Q10" s="1">
        <v>4</v>
      </c>
      <c r="R10" s="67">
        <v>76</v>
      </c>
      <c r="S10" s="11"/>
      <c r="T10" s="67">
        <v>76</v>
      </c>
      <c r="U10" s="67">
        <v>4</v>
      </c>
      <c r="V10" s="137" t="s">
        <v>1164</v>
      </c>
    </row>
    <row r="11" spans="1:22" ht="34.5" customHeight="1" x14ac:dyDescent="0.25">
      <c r="A11" s="126">
        <v>8</v>
      </c>
      <c r="B11" s="38" t="s">
        <v>402</v>
      </c>
      <c r="C11" s="196"/>
      <c r="D11" s="148" t="s">
        <v>387</v>
      </c>
      <c r="E11" s="115">
        <v>8</v>
      </c>
      <c r="F11" s="35" t="s">
        <v>399</v>
      </c>
      <c r="G11" s="67">
        <v>4</v>
      </c>
      <c r="H11" s="67">
        <v>8</v>
      </c>
      <c r="I11" s="67">
        <v>6</v>
      </c>
      <c r="J11" s="67">
        <v>16</v>
      </c>
      <c r="K11" s="67">
        <v>5</v>
      </c>
      <c r="L11" s="67">
        <v>5</v>
      </c>
      <c r="M11" s="67">
        <v>12</v>
      </c>
      <c r="N11" s="67">
        <v>3</v>
      </c>
      <c r="O11" s="67">
        <v>6</v>
      </c>
      <c r="P11" s="67">
        <v>10</v>
      </c>
      <c r="Q11" s="67">
        <v>0</v>
      </c>
      <c r="R11" s="67">
        <v>75</v>
      </c>
      <c r="S11" s="11"/>
      <c r="T11" s="67">
        <v>75</v>
      </c>
      <c r="U11" s="67">
        <v>5</v>
      </c>
      <c r="V11" s="137" t="s">
        <v>1164</v>
      </c>
    </row>
    <row r="12" spans="1:22" ht="33.75" customHeight="1" x14ac:dyDescent="0.25">
      <c r="A12" s="126">
        <v>9</v>
      </c>
      <c r="B12" s="35" t="s">
        <v>404</v>
      </c>
      <c r="C12" s="196"/>
      <c r="D12" s="141" t="s">
        <v>387</v>
      </c>
      <c r="E12" s="115">
        <v>8</v>
      </c>
      <c r="F12" s="35" t="s">
        <v>399</v>
      </c>
      <c r="G12" s="67">
        <v>4</v>
      </c>
      <c r="H12" s="67">
        <v>8</v>
      </c>
      <c r="I12" s="67">
        <v>6</v>
      </c>
      <c r="J12" s="67">
        <v>16</v>
      </c>
      <c r="K12" s="67">
        <v>6</v>
      </c>
      <c r="L12" s="67">
        <v>5</v>
      </c>
      <c r="M12" s="67">
        <v>12</v>
      </c>
      <c r="N12" s="67">
        <v>1</v>
      </c>
      <c r="O12" s="67">
        <v>4</v>
      </c>
      <c r="P12" s="67">
        <v>8</v>
      </c>
      <c r="Q12" s="67">
        <v>4</v>
      </c>
      <c r="R12" s="67">
        <v>74</v>
      </c>
      <c r="S12" s="11"/>
      <c r="T12" s="67">
        <v>74</v>
      </c>
      <c r="U12" s="67">
        <v>6</v>
      </c>
      <c r="V12" s="137" t="s">
        <v>1164</v>
      </c>
    </row>
    <row r="13" spans="1:22" ht="34.5" customHeight="1" x14ac:dyDescent="0.25">
      <c r="A13" s="126">
        <v>10</v>
      </c>
      <c r="B13" s="81" t="s">
        <v>940</v>
      </c>
      <c r="C13" s="20"/>
      <c r="D13" s="81" t="s">
        <v>941</v>
      </c>
      <c r="E13" s="115">
        <v>8</v>
      </c>
      <c r="F13" s="81" t="s">
        <v>942</v>
      </c>
      <c r="G13" s="84">
        <v>4</v>
      </c>
      <c r="H13" s="84">
        <v>10</v>
      </c>
      <c r="I13" s="84">
        <v>4</v>
      </c>
      <c r="J13" s="84">
        <v>8</v>
      </c>
      <c r="K13" s="84">
        <v>10</v>
      </c>
      <c r="L13" s="84">
        <v>5</v>
      </c>
      <c r="M13" s="84">
        <v>12</v>
      </c>
      <c r="N13" s="84">
        <v>3</v>
      </c>
      <c r="O13" s="84">
        <v>6</v>
      </c>
      <c r="P13" s="84">
        <v>8</v>
      </c>
      <c r="Q13" s="84">
        <v>4</v>
      </c>
      <c r="R13" s="90">
        <v>74</v>
      </c>
      <c r="S13" s="11"/>
      <c r="T13" s="67">
        <v>74</v>
      </c>
      <c r="U13" s="67">
        <v>6</v>
      </c>
      <c r="V13" s="137" t="s">
        <v>1164</v>
      </c>
    </row>
    <row r="14" spans="1:22" ht="34.5" customHeight="1" x14ac:dyDescent="0.25">
      <c r="A14" s="126">
        <v>11</v>
      </c>
      <c r="B14" s="130" t="s">
        <v>94</v>
      </c>
      <c r="C14" s="20"/>
      <c r="D14" s="25" t="s">
        <v>86</v>
      </c>
      <c r="E14" s="115">
        <v>8</v>
      </c>
      <c r="F14" s="12" t="s">
        <v>87</v>
      </c>
      <c r="G14" s="1">
        <v>6</v>
      </c>
      <c r="H14" s="1">
        <v>6</v>
      </c>
      <c r="I14" s="1">
        <v>6</v>
      </c>
      <c r="J14" s="1">
        <v>12</v>
      </c>
      <c r="K14" s="1">
        <v>8</v>
      </c>
      <c r="L14" s="1">
        <v>3</v>
      </c>
      <c r="M14" s="1">
        <v>10</v>
      </c>
      <c r="N14" s="1">
        <v>3</v>
      </c>
      <c r="O14" s="1">
        <v>6</v>
      </c>
      <c r="P14" s="1">
        <v>8</v>
      </c>
      <c r="Q14" s="1">
        <v>4</v>
      </c>
      <c r="R14" s="67">
        <f>SUM(G14:Q14)</f>
        <v>72</v>
      </c>
      <c r="S14" s="11"/>
      <c r="T14" s="67">
        <v>72</v>
      </c>
      <c r="U14" s="67">
        <v>7</v>
      </c>
      <c r="V14" s="137" t="s">
        <v>1164</v>
      </c>
    </row>
    <row r="15" spans="1:22" ht="31.5" x14ac:dyDescent="0.25">
      <c r="A15" s="126">
        <v>12</v>
      </c>
      <c r="B15" s="137" t="s">
        <v>132</v>
      </c>
      <c r="C15" s="204"/>
      <c r="D15" s="130" t="s">
        <v>110</v>
      </c>
      <c r="E15" s="115">
        <v>8</v>
      </c>
      <c r="F15" s="130" t="s">
        <v>117</v>
      </c>
      <c r="G15" s="1">
        <v>4</v>
      </c>
      <c r="H15" s="1">
        <v>8</v>
      </c>
      <c r="I15" s="1">
        <v>6</v>
      </c>
      <c r="J15" s="1">
        <v>10</v>
      </c>
      <c r="K15" s="1">
        <v>9</v>
      </c>
      <c r="L15" s="1">
        <v>5</v>
      </c>
      <c r="M15" s="1">
        <v>12</v>
      </c>
      <c r="N15" s="1">
        <v>2</v>
      </c>
      <c r="O15" s="1">
        <v>8</v>
      </c>
      <c r="P15" s="1">
        <v>8</v>
      </c>
      <c r="Q15" s="1">
        <v>0</v>
      </c>
      <c r="R15" s="67">
        <f>SUM(G15:Q15)</f>
        <v>72</v>
      </c>
      <c r="S15" s="11"/>
      <c r="T15" s="67">
        <v>72</v>
      </c>
      <c r="U15" s="67">
        <v>7</v>
      </c>
      <c r="V15" s="137" t="s">
        <v>1164</v>
      </c>
    </row>
    <row r="16" spans="1:22" ht="31.5" x14ac:dyDescent="0.25">
      <c r="A16" s="126">
        <v>13</v>
      </c>
      <c r="B16" s="137" t="s">
        <v>1010</v>
      </c>
      <c r="C16" s="20"/>
      <c r="D16" s="131" t="s">
        <v>1000</v>
      </c>
      <c r="E16" s="129">
        <v>8</v>
      </c>
      <c r="F16" s="131" t="s">
        <v>1011</v>
      </c>
      <c r="G16" s="1">
        <v>4</v>
      </c>
      <c r="H16" s="1">
        <v>10</v>
      </c>
      <c r="I16" s="1">
        <v>6</v>
      </c>
      <c r="J16" s="1">
        <v>10</v>
      </c>
      <c r="K16" s="1">
        <v>10</v>
      </c>
      <c r="L16" s="1">
        <v>5</v>
      </c>
      <c r="M16" s="1">
        <v>12</v>
      </c>
      <c r="N16" s="1">
        <v>3</v>
      </c>
      <c r="O16" s="1">
        <v>6</v>
      </c>
      <c r="P16" s="1">
        <v>2</v>
      </c>
      <c r="Q16" s="1">
        <v>4</v>
      </c>
      <c r="R16" s="67">
        <v>72</v>
      </c>
      <c r="S16" s="11"/>
      <c r="T16" s="67">
        <v>72</v>
      </c>
      <c r="U16" s="67">
        <v>7</v>
      </c>
      <c r="V16" s="137" t="s">
        <v>1164</v>
      </c>
    </row>
    <row r="17" spans="1:22" ht="31.5" x14ac:dyDescent="0.25">
      <c r="A17" s="126">
        <v>14</v>
      </c>
      <c r="B17" s="127" t="s">
        <v>284</v>
      </c>
      <c r="C17" s="20"/>
      <c r="D17" s="130" t="s">
        <v>272</v>
      </c>
      <c r="E17" s="115">
        <v>8</v>
      </c>
      <c r="F17" s="130" t="s">
        <v>273</v>
      </c>
      <c r="G17" s="1">
        <v>4</v>
      </c>
      <c r="H17" s="1">
        <v>10</v>
      </c>
      <c r="I17" s="1">
        <v>6</v>
      </c>
      <c r="J17" s="1">
        <v>8</v>
      </c>
      <c r="K17" s="1">
        <v>7</v>
      </c>
      <c r="L17" s="1">
        <v>5</v>
      </c>
      <c r="M17" s="1">
        <v>12</v>
      </c>
      <c r="N17" s="1">
        <v>3</v>
      </c>
      <c r="O17" s="1">
        <v>6</v>
      </c>
      <c r="P17" s="1">
        <v>10</v>
      </c>
      <c r="Q17" s="1">
        <v>0</v>
      </c>
      <c r="R17" s="67">
        <v>71</v>
      </c>
      <c r="S17" s="11"/>
      <c r="T17" s="67">
        <v>71</v>
      </c>
      <c r="U17" s="67">
        <v>8</v>
      </c>
      <c r="V17" s="137" t="s">
        <v>1164</v>
      </c>
    </row>
    <row r="18" spans="1:22" ht="31.5" x14ac:dyDescent="0.25">
      <c r="A18" s="126">
        <v>15</v>
      </c>
      <c r="B18" s="35" t="s">
        <v>403</v>
      </c>
      <c r="C18" s="196"/>
      <c r="D18" s="141" t="s">
        <v>387</v>
      </c>
      <c r="E18" s="115">
        <v>8</v>
      </c>
      <c r="F18" s="35" t="s">
        <v>399</v>
      </c>
      <c r="G18" s="67">
        <v>6</v>
      </c>
      <c r="H18" s="67">
        <v>8</v>
      </c>
      <c r="I18" s="67">
        <v>6</v>
      </c>
      <c r="J18" s="67">
        <v>16</v>
      </c>
      <c r="K18" s="67">
        <v>4</v>
      </c>
      <c r="L18" s="67">
        <v>5</v>
      </c>
      <c r="M18" s="67">
        <v>8</v>
      </c>
      <c r="N18" s="67">
        <v>2</v>
      </c>
      <c r="O18" s="67">
        <v>6</v>
      </c>
      <c r="P18" s="67">
        <v>10</v>
      </c>
      <c r="Q18" s="67">
        <v>0</v>
      </c>
      <c r="R18" s="67">
        <v>71</v>
      </c>
      <c r="S18" s="11"/>
      <c r="T18" s="67">
        <v>71</v>
      </c>
      <c r="U18" s="67">
        <v>8</v>
      </c>
      <c r="V18" s="137" t="s">
        <v>1164</v>
      </c>
    </row>
    <row r="19" spans="1:22" ht="31.5" x14ac:dyDescent="0.25">
      <c r="A19" s="126">
        <v>16</v>
      </c>
      <c r="B19" s="10" t="s">
        <v>1009</v>
      </c>
      <c r="C19" s="205"/>
      <c r="D19" s="142" t="s">
        <v>1008</v>
      </c>
      <c r="E19" s="115">
        <v>8</v>
      </c>
      <c r="F19" s="139" t="s">
        <v>1002</v>
      </c>
      <c r="G19" s="1">
        <v>4</v>
      </c>
      <c r="H19" s="1">
        <v>9</v>
      </c>
      <c r="I19" s="1">
        <v>5</v>
      </c>
      <c r="J19" s="1">
        <v>14</v>
      </c>
      <c r="K19" s="1">
        <v>8</v>
      </c>
      <c r="L19" s="1">
        <v>5</v>
      </c>
      <c r="M19" s="1">
        <v>12</v>
      </c>
      <c r="N19" s="1">
        <v>2</v>
      </c>
      <c r="O19" s="1">
        <v>4</v>
      </c>
      <c r="P19" s="1">
        <v>4</v>
      </c>
      <c r="Q19" s="1">
        <v>4</v>
      </c>
      <c r="R19" s="67">
        <v>71</v>
      </c>
      <c r="S19" s="11"/>
      <c r="T19" s="67">
        <v>71</v>
      </c>
      <c r="U19" s="67">
        <v>8</v>
      </c>
      <c r="V19" s="137" t="s">
        <v>1164</v>
      </c>
    </row>
    <row r="20" spans="1:22" ht="34.5" customHeight="1" x14ac:dyDescent="0.25">
      <c r="A20" s="126">
        <v>17</v>
      </c>
      <c r="B20" s="142" t="s">
        <v>59</v>
      </c>
      <c r="C20" s="154"/>
      <c r="D20" s="9" t="s">
        <v>46</v>
      </c>
      <c r="E20" s="115">
        <v>8</v>
      </c>
      <c r="F20" s="96" t="s">
        <v>60</v>
      </c>
      <c r="G20" s="1">
        <v>4</v>
      </c>
      <c r="H20" s="1">
        <v>10</v>
      </c>
      <c r="I20" s="1">
        <v>4</v>
      </c>
      <c r="J20" s="1">
        <v>10</v>
      </c>
      <c r="K20" s="1">
        <v>8</v>
      </c>
      <c r="L20" s="1">
        <v>5</v>
      </c>
      <c r="M20" s="1">
        <v>12</v>
      </c>
      <c r="N20" s="1">
        <v>3</v>
      </c>
      <c r="O20" s="1">
        <v>2</v>
      </c>
      <c r="P20" s="1">
        <v>5</v>
      </c>
      <c r="Q20" s="1">
        <v>4</v>
      </c>
      <c r="R20" s="67">
        <v>67</v>
      </c>
      <c r="S20" s="11"/>
      <c r="T20" s="67">
        <v>67</v>
      </c>
      <c r="U20" s="67">
        <v>9</v>
      </c>
      <c r="V20" s="137" t="s">
        <v>1164</v>
      </c>
    </row>
    <row r="21" spans="1:22" ht="33.75" customHeight="1" x14ac:dyDescent="0.25">
      <c r="A21" s="126">
        <v>18</v>
      </c>
      <c r="B21" s="137" t="s">
        <v>1055</v>
      </c>
      <c r="C21" s="153"/>
      <c r="D21" s="130" t="s">
        <v>1046</v>
      </c>
      <c r="E21" s="115">
        <v>8</v>
      </c>
      <c r="F21" s="3" t="s">
        <v>1047</v>
      </c>
      <c r="G21" s="1">
        <v>4</v>
      </c>
      <c r="H21" s="1">
        <v>6</v>
      </c>
      <c r="I21" s="1">
        <v>4</v>
      </c>
      <c r="J21" s="1">
        <v>8</v>
      </c>
      <c r="K21" s="1">
        <v>8</v>
      </c>
      <c r="L21" s="1">
        <v>5</v>
      </c>
      <c r="M21" s="1">
        <v>12</v>
      </c>
      <c r="N21" s="1">
        <v>2</v>
      </c>
      <c r="O21" s="1">
        <v>6</v>
      </c>
      <c r="P21" s="1">
        <v>8</v>
      </c>
      <c r="Q21" s="1">
        <v>4</v>
      </c>
      <c r="R21" s="67">
        <v>67</v>
      </c>
      <c r="S21" s="11"/>
      <c r="T21" s="67">
        <v>67</v>
      </c>
      <c r="U21" s="67">
        <v>9</v>
      </c>
      <c r="V21" s="137" t="s">
        <v>1164</v>
      </c>
    </row>
    <row r="22" spans="1:22" ht="47.25" x14ac:dyDescent="0.25">
      <c r="A22" s="126">
        <v>19</v>
      </c>
      <c r="B22" s="9" t="s">
        <v>150</v>
      </c>
      <c r="C22" s="45"/>
      <c r="D22" s="46" t="s">
        <v>146</v>
      </c>
      <c r="E22" s="115">
        <v>8</v>
      </c>
      <c r="F22" s="3" t="s">
        <v>147</v>
      </c>
      <c r="G22" s="1">
        <v>4</v>
      </c>
      <c r="H22" s="1">
        <v>9</v>
      </c>
      <c r="I22" s="1">
        <v>3</v>
      </c>
      <c r="J22" s="1">
        <v>6</v>
      </c>
      <c r="K22" s="1">
        <v>8</v>
      </c>
      <c r="L22" s="1">
        <v>5</v>
      </c>
      <c r="M22" s="1">
        <v>12</v>
      </c>
      <c r="N22" s="1">
        <v>3</v>
      </c>
      <c r="O22" s="1">
        <v>5</v>
      </c>
      <c r="P22" s="1">
        <v>8</v>
      </c>
      <c r="Q22" s="1">
        <v>2</v>
      </c>
      <c r="R22" s="67">
        <v>65</v>
      </c>
      <c r="S22" s="11"/>
      <c r="T22" s="67">
        <v>65</v>
      </c>
      <c r="U22" s="67">
        <v>10</v>
      </c>
      <c r="V22" s="138" t="s">
        <v>1165</v>
      </c>
    </row>
    <row r="23" spans="1:22" x14ac:dyDescent="0.25">
      <c r="A23" s="126">
        <v>20</v>
      </c>
      <c r="B23" s="136" t="s">
        <v>285</v>
      </c>
      <c r="C23" s="150"/>
      <c r="D23" s="136" t="s">
        <v>272</v>
      </c>
      <c r="E23" s="115">
        <v>8</v>
      </c>
      <c r="F23" s="3" t="s">
        <v>273</v>
      </c>
      <c r="G23" s="1">
        <v>6</v>
      </c>
      <c r="H23" s="1">
        <v>4</v>
      </c>
      <c r="I23" s="1">
        <v>6</v>
      </c>
      <c r="J23" s="1">
        <v>8</v>
      </c>
      <c r="K23" s="1">
        <v>7</v>
      </c>
      <c r="L23" s="1">
        <v>5</v>
      </c>
      <c r="M23" s="1">
        <v>12</v>
      </c>
      <c r="N23" s="1">
        <v>3</v>
      </c>
      <c r="O23" s="1">
        <v>6</v>
      </c>
      <c r="P23" s="1">
        <v>8</v>
      </c>
      <c r="Q23" s="1">
        <v>0</v>
      </c>
      <c r="R23" s="67">
        <v>65</v>
      </c>
      <c r="S23" s="11"/>
      <c r="T23" s="67">
        <v>65</v>
      </c>
      <c r="U23" s="67">
        <v>10</v>
      </c>
      <c r="V23" s="138" t="s">
        <v>1165</v>
      </c>
    </row>
    <row r="24" spans="1:22" x14ac:dyDescent="0.25">
      <c r="A24" s="126">
        <v>21</v>
      </c>
      <c r="B24" s="136" t="s">
        <v>750</v>
      </c>
      <c r="C24" s="150"/>
      <c r="D24" s="136" t="s">
        <v>764</v>
      </c>
      <c r="E24" s="115">
        <v>8</v>
      </c>
      <c r="F24" s="3" t="s">
        <v>751</v>
      </c>
      <c r="G24" s="1">
        <v>4</v>
      </c>
      <c r="H24" s="1">
        <v>8</v>
      </c>
      <c r="I24" s="1">
        <v>3</v>
      </c>
      <c r="J24" s="1">
        <v>10</v>
      </c>
      <c r="K24" s="1">
        <v>10</v>
      </c>
      <c r="L24" s="1">
        <v>5</v>
      </c>
      <c r="M24" s="1">
        <v>12</v>
      </c>
      <c r="N24" s="1">
        <v>3</v>
      </c>
      <c r="O24" s="1">
        <v>4</v>
      </c>
      <c r="P24" s="1">
        <v>6</v>
      </c>
      <c r="Q24" s="1">
        <v>0</v>
      </c>
      <c r="R24" s="67">
        <v>65</v>
      </c>
      <c r="S24" s="11"/>
      <c r="T24" s="67">
        <v>65</v>
      </c>
      <c r="U24" s="67">
        <v>10</v>
      </c>
      <c r="V24" s="138" t="s">
        <v>1165</v>
      </c>
    </row>
    <row r="25" spans="1:22" ht="31.5" x14ac:dyDescent="0.25">
      <c r="A25" s="126">
        <v>22</v>
      </c>
      <c r="B25" s="142" t="s">
        <v>880</v>
      </c>
      <c r="C25" s="150"/>
      <c r="D25" s="136" t="s">
        <v>865</v>
      </c>
      <c r="E25" s="115">
        <v>8</v>
      </c>
      <c r="F25" s="131" t="s">
        <v>866</v>
      </c>
      <c r="G25" s="1">
        <v>2</v>
      </c>
      <c r="H25" s="1">
        <v>7</v>
      </c>
      <c r="I25" s="1">
        <v>5</v>
      </c>
      <c r="J25" s="1">
        <v>8</v>
      </c>
      <c r="K25" s="1">
        <v>8</v>
      </c>
      <c r="L25" s="1">
        <v>5</v>
      </c>
      <c r="M25" s="1">
        <v>8</v>
      </c>
      <c r="N25" s="1">
        <v>2</v>
      </c>
      <c r="O25" s="1">
        <v>6</v>
      </c>
      <c r="P25" s="1">
        <v>10</v>
      </c>
      <c r="Q25" s="1">
        <v>4</v>
      </c>
      <c r="R25" s="67">
        <v>65</v>
      </c>
      <c r="S25" s="11"/>
      <c r="T25" s="67">
        <v>65</v>
      </c>
      <c r="U25" s="67">
        <v>10</v>
      </c>
      <c r="V25" s="138" t="s">
        <v>1165</v>
      </c>
    </row>
    <row r="26" spans="1:22" ht="31.5" x14ac:dyDescent="0.25">
      <c r="A26" s="126">
        <v>23</v>
      </c>
      <c r="B26" s="142" t="s">
        <v>95</v>
      </c>
      <c r="C26" s="153"/>
      <c r="D26" s="184" t="s">
        <v>86</v>
      </c>
      <c r="E26" s="115">
        <v>8</v>
      </c>
      <c r="F26" s="139" t="s">
        <v>87</v>
      </c>
      <c r="G26" s="1">
        <v>4</v>
      </c>
      <c r="H26" s="1">
        <v>8</v>
      </c>
      <c r="I26" s="1">
        <v>4</v>
      </c>
      <c r="J26" s="1">
        <v>12</v>
      </c>
      <c r="K26" s="1">
        <v>8</v>
      </c>
      <c r="L26" s="1">
        <v>3</v>
      </c>
      <c r="M26" s="1">
        <v>8</v>
      </c>
      <c r="N26" s="1">
        <v>3</v>
      </c>
      <c r="O26" s="1">
        <v>4</v>
      </c>
      <c r="P26" s="1">
        <v>8</v>
      </c>
      <c r="Q26" s="1">
        <v>2</v>
      </c>
      <c r="R26" s="67">
        <f>SUM(G26:Q26)</f>
        <v>64</v>
      </c>
      <c r="S26" s="11"/>
      <c r="T26" s="67">
        <v>64</v>
      </c>
      <c r="U26" s="67">
        <v>11</v>
      </c>
      <c r="V26" s="138" t="s">
        <v>1165</v>
      </c>
    </row>
    <row r="27" spans="1:22" ht="31.5" x14ac:dyDescent="0.25">
      <c r="A27" s="126">
        <v>24</v>
      </c>
      <c r="B27" s="146" t="s">
        <v>283</v>
      </c>
      <c r="C27" s="149"/>
      <c r="D27" s="136" t="s">
        <v>272</v>
      </c>
      <c r="E27" s="115">
        <v>8</v>
      </c>
      <c r="F27" s="128" t="s">
        <v>273</v>
      </c>
      <c r="G27" s="126">
        <v>4</v>
      </c>
      <c r="H27" s="126">
        <v>7</v>
      </c>
      <c r="I27" s="126">
        <v>6</v>
      </c>
      <c r="J27" s="126">
        <v>14</v>
      </c>
      <c r="K27" s="126">
        <v>7</v>
      </c>
      <c r="L27" s="126">
        <v>5</v>
      </c>
      <c r="M27" s="126">
        <v>12</v>
      </c>
      <c r="N27" s="1">
        <v>3</v>
      </c>
      <c r="O27" s="1">
        <v>6</v>
      </c>
      <c r="P27" s="1">
        <v>0</v>
      </c>
      <c r="Q27" s="1">
        <v>0</v>
      </c>
      <c r="R27" s="67">
        <v>64</v>
      </c>
      <c r="S27" s="11"/>
      <c r="T27" s="67">
        <v>64</v>
      </c>
      <c r="U27" s="67">
        <v>11</v>
      </c>
      <c r="V27" s="138" t="s">
        <v>1165</v>
      </c>
    </row>
    <row r="28" spans="1:22" ht="31.5" x14ac:dyDescent="0.25">
      <c r="A28" s="126">
        <v>25</v>
      </c>
      <c r="B28" s="136" t="s">
        <v>877</v>
      </c>
      <c r="C28" s="150"/>
      <c r="D28" s="136" t="s">
        <v>865</v>
      </c>
      <c r="E28" s="115">
        <v>8</v>
      </c>
      <c r="F28" s="3" t="s">
        <v>866</v>
      </c>
      <c r="G28" s="1">
        <v>2</v>
      </c>
      <c r="H28" s="1">
        <v>8</v>
      </c>
      <c r="I28" s="1">
        <v>6</v>
      </c>
      <c r="J28" s="1">
        <v>8</v>
      </c>
      <c r="K28" s="1">
        <v>6</v>
      </c>
      <c r="L28" s="1">
        <v>5</v>
      </c>
      <c r="M28" s="1">
        <v>6</v>
      </c>
      <c r="N28" s="1">
        <v>3</v>
      </c>
      <c r="O28" s="1">
        <v>6</v>
      </c>
      <c r="P28" s="1">
        <v>10</v>
      </c>
      <c r="Q28" s="1">
        <v>4</v>
      </c>
      <c r="R28" s="67">
        <v>64</v>
      </c>
      <c r="S28" s="11"/>
      <c r="T28" s="67">
        <v>64</v>
      </c>
      <c r="U28" s="67">
        <v>11</v>
      </c>
      <c r="V28" s="138" t="s">
        <v>1165</v>
      </c>
    </row>
    <row r="29" spans="1:22" ht="47.25" x14ac:dyDescent="0.25">
      <c r="A29" s="126">
        <v>26</v>
      </c>
      <c r="B29" s="9" t="s">
        <v>148</v>
      </c>
      <c r="C29" s="47"/>
      <c r="D29" s="46" t="s">
        <v>146</v>
      </c>
      <c r="E29" s="115">
        <v>8</v>
      </c>
      <c r="F29" s="3" t="s">
        <v>147</v>
      </c>
      <c r="G29" s="126">
        <v>4</v>
      </c>
      <c r="H29" s="126">
        <v>9</v>
      </c>
      <c r="I29" s="126">
        <v>3</v>
      </c>
      <c r="J29" s="126">
        <v>6</v>
      </c>
      <c r="K29" s="126">
        <v>8</v>
      </c>
      <c r="L29" s="126">
        <v>5</v>
      </c>
      <c r="M29" s="126">
        <v>12</v>
      </c>
      <c r="N29" s="1">
        <v>3</v>
      </c>
      <c r="O29" s="1">
        <v>5</v>
      </c>
      <c r="P29" s="1">
        <v>8</v>
      </c>
      <c r="Q29" s="1">
        <v>0</v>
      </c>
      <c r="R29" s="67">
        <v>63</v>
      </c>
      <c r="S29" s="11"/>
      <c r="T29" s="67">
        <v>63</v>
      </c>
      <c r="U29" s="67">
        <v>12</v>
      </c>
      <c r="V29" s="138" t="s">
        <v>1165</v>
      </c>
    </row>
    <row r="30" spans="1:22" ht="47.25" x14ac:dyDescent="0.25">
      <c r="A30" s="126">
        <v>27</v>
      </c>
      <c r="B30" s="130" t="s">
        <v>149</v>
      </c>
      <c r="C30" s="47"/>
      <c r="D30" s="49" t="s">
        <v>146</v>
      </c>
      <c r="E30" s="115">
        <v>8</v>
      </c>
      <c r="F30" s="3" t="s">
        <v>147</v>
      </c>
      <c r="G30" s="1">
        <v>4</v>
      </c>
      <c r="H30" s="1">
        <v>9</v>
      </c>
      <c r="I30" s="1">
        <v>3</v>
      </c>
      <c r="J30" s="1">
        <v>6</v>
      </c>
      <c r="K30" s="1">
        <v>8</v>
      </c>
      <c r="L30" s="1">
        <v>5</v>
      </c>
      <c r="M30" s="1">
        <v>12</v>
      </c>
      <c r="N30" s="1">
        <v>3</v>
      </c>
      <c r="O30" s="1">
        <v>5</v>
      </c>
      <c r="P30" s="1">
        <v>8</v>
      </c>
      <c r="Q30" s="1">
        <v>0</v>
      </c>
      <c r="R30" s="67">
        <v>63</v>
      </c>
      <c r="S30" s="138"/>
      <c r="T30" s="67">
        <v>63</v>
      </c>
      <c r="U30" s="67">
        <v>12</v>
      </c>
      <c r="V30" s="138" t="s">
        <v>1165</v>
      </c>
    </row>
    <row r="31" spans="1:22" ht="47.25" x14ac:dyDescent="0.25">
      <c r="A31" s="126">
        <v>28</v>
      </c>
      <c r="B31" s="130" t="s">
        <v>152</v>
      </c>
      <c r="C31" s="47"/>
      <c r="D31" s="49" t="s">
        <v>146</v>
      </c>
      <c r="E31" s="115">
        <v>8</v>
      </c>
      <c r="F31" s="3" t="s">
        <v>147</v>
      </c>
      <c r="G31" s="8">
        <v>4</v>
      </c>
      <c r="H31" s="8">
        <v>9</v>
      </c>
      <c r="I31" s="8">
        <v>3</v>
      </c>
      <c r="J31" s="8">
        <v>6</v>
      </c>
      <c r="K31" s="8">
        <v>8</v>
      </c>
      <c r="L31" s="8">
        <v>5</v>
      </c>
      <c r="M31" s="8">
        <v>12</v>
      </c>
      <c r="N31" s="1">
        <v>3</v>
      </c>
      <c r="O31" s="1">
        <v>5</v>
      </c>
      <c r="P31" s="1">
        <v>8</v>
      </c>
      <c r="Q31" s="1">
        <v>0</v>
      </c>
      <c r="R31" s="67">
        <v>63</v>
      </c>
      <c r="S31" s="138"/>
      <c r="T31" s="67">
        <v>63</v>
      </c>
      <c r="U31" s="67">
        <v>12</v>
      </c>
      <c r="V31" s="138" t="s">
        <v>1165</v>
      </c>
    </row>
    <row r="32" spans="1:22" ht="47.25" x14ac:dyDescent="0.25">
      <c r="A32" s="126">
        <v>29</v>
      </c>
      <c r="B32" s="130" t="s">
        <v>154</v>
      </c>
      <c r="C32" s="47"/>
      <c r="D32" s="49" t="s">
        <v>146</v>
      </c>
      <c r="E32" s="115">
        <v>8</v>
      </c>
      <c r="F32" s="3" t="s">
        <v>147</v>
      </c>
      <c r="G32" s="135">
        <v>4</v>
      </c>
      <c r="H32" s="135">
        <v>9</v>
      </c>
      <c r="I32" s="135">
        <v>5</v>
      </c>
      <c r="J32" s="135">
        <v>6</v>
      </c>
      <c r="K32" s="135">
        <v>7</v>
      </c>
      <c r="L32" s="135">
        <v>5</v>
      </c>
      <c r="M32" s="135">
        <v>12</v>
      </c>
      <c r="N32" s="1">
        <v>0</v>
      </c>
      <c r="O32" s="1">
        <v>7</v>
      </c>
      <c r="P32" s="1">
        <v>8</v>
      </c>
      <c r="Q32" s="1">
        <v>0</v>
      </c>
      <c r="R32" s="67">
        <v>63</v>
      </c>
      <c r="S32" s="138"/>
      <c r="T32" s="67">
        <v>63</v>
      </c>
      <c r="U32" s="67">
        <v>12</v>
      </c>
      <c r="V32" s="138" t="s">
        <v>1165</v>
      </c>
    </row>
    <row r="33" spans="1:22" ht="31.5" x14ac:dyDescent="0.25">
      <c r="A33" s="126">
        <v>30</v>
      </c>
      <c r="B33" s="130" t="s">
        <v>532</v>
      </c>
      <c r="C33" s="153"/>
      <c r="D33" s="130" t="s">
        <v>533</v>
      </c>
      <c r="E33" s="115">
        <v>8</v>
      </c>
      <c r="F33" s="3" t="s">
        <v>507</v>
      </c>
      <c r="G33" s="1">
        <v>5</v>
      </c>
      <c r="H33" s="1">
        <v>5</v>
      </c>
      <c r="I33" s="1">
        <v>2</v>
      </c>
      <c r="J33" s="1">
        <v>4</v>
      </c>
      <c r="K33" s="1">
        <v>10</v>
      </c>
      <c r="L33" s="1">
        <v>4</v>
      </c>
      <c r="M33" s="1">
        <v>12</v>
      </c>
      <c r="N33" s="1">
        <v>3</v>
      </c>
      <c r="O33" s="1">
        <v>8</v>
      </c>
      <c r="P33" s="1">
        <v>6</v>
      </c>
      <c r="Q33" s="1">
        <v>4</v>
      </c>
      <c r="R33" s="67">
        <f>SUM(G33:Q33)</f>
        <v>63</v>
      </c>
      <c r="S33" s="11"/>
      <c r="T33" s="67">
        <v>63</v>
      </c>
      <c r="U33" s="67">
        <v>12</v>
      </c>
      <c r="V33" s="138" t="s">
        <v>1165</v>
      </c>
    </row>
    <row r="34" spans="1:22" ht="31.5" x14ac:dyDescent="0.25">
      <c r="A34" s="126">
        <v>31</v>
      </c>
      <c r="B34" s="2" t="s">
        <v>361</v>
      </c>
      <c r="C34" s="21"/>
      <c r="D34" s="3" t="s">
        <v>357</v>
      </c>
      <c r="E34" s="115">
        <v>8</v>
      </c>
      <c r="F34" s="128" t="s">
        <v>358</v>
      </c>
      <c r="G34" s="1">
        <v>4</v>
      </c>
      <c r="H34" s="1">
        <v>9</v>
      </c>
      <c r="I34" s="1">
        <v>6</v>
      </c>
      <c r="J34" s="1">
        <v>6</v>
      </c>
      <c r="K34" s="1">
        <v>7</v>
      </c>
      <c r="L34" s="1">
        <v>5</v>
      </c>
      <c r="M34" s="1">
        <v>12</v>
      </c>
      <c r="N34" s="1">
        <v>3</v>
      </c>
      <c r="O34" s="1">
        <v>6</v>
      </c>
      <c r="P34" s="1">
        <v>0</v>
      </c>
      <c r="Q34" s="1">
        <v>4</v>
      </c>
      <c r="R34" s="67">
        <f>SUM(G34:Q34)</f>
        <v>62</v>
      </c>
      <c r="S34" s="11"/>
      <c r="T34" s="67">
        <v>62</v>
      </c>
      <c r="U34" s="67">
        <v>13</v>
      </c>
      <c r="V34" s="138" t="s">
        <v>1165</v>
      </c>
    </row>
    <row r="35" spans="1:22" ht="31.5" x14ac:dyDescent="0.25">
      <c r="A35" s="126">
        <v>32</v>
      </c>
      <c r="B35" s="130" t="s">
        <v>655</v>
      </c>
      <c r="C35" s="153"/>
      <c r="D35" s="130" t="s">
        <v>656</v>
      </c>
      <c r="E35" s="115">
        <v>8</v>
      </c>
      <c r="F35" s="130" t="s">
        <v>651</v>
      </c>
      <c r="G35" s="126">
        <v>4</v>
      </c>
      <c r="H35" s="126">
        <v>10</v>
      </c>
      <c r="I35" s="126">
        <v>6</v>
      </c>
      <c r="J35" s="126">
        <v>12</v>
      </c>
      <c r="K35" s="126">
        <v>0</v>
      </c>
      <c r="L35" s="126">
        <v>5</v>
      </c>
      <c r="M35" s="126">
        <v>8</v>
      </c>
      <c r="N35" s="126">
        <v>3</v>
      </c>
      <c r="O35" s="126">
        <v>0</v>
      </c>
      <c r="P35" s="126">
        <v>10</v>
      </c>
      <c r="Q35" s="126">
        <v>4</v>
      </c>
      <c r="R35" s="67">
        <v>62</v>
      </c>
      <c r="S35" s="58"/>
      <c r="T35" s="67">
        <v>62</v>
      </c>
      <c r="U35" s="67">
        <v>13</v>
      </c>
      <c r="V35" s="138" t="s">
        <v>1165</v>
      </c>
    </row>
    <row r="36" spans="1:22" ht="47.25" x14ac:dyDescent="0.25">
      <c r="A36" s="126">
        <v>33</v>
      </c>
      <c r="B36" s="10" t="s">
        <v>694</v>
      </c>
      <c r="C36" s="153"/>
      <c r="D36" s="130" t="s">
        <v>1124</v>
      </c>
      <c r="E36" s="115">
        <v>8</v>
      </c>
      <c r="F36" s="130" t="s">
        <v>678</v>
      </c>
      <c r="G36" s="126">
        <v>4</v>
      </c>
      <c r="H36" s="126">
        <v>9</v>
      </c>
      <c r="I36" s="126">
        <v>6</v>
      </c>
      <c r="J36" s="126">
        <v>6</v>
      </c>
      <c r="K36" s="126">
        <v>3</v>
      </c>
      <c r="L36" s="126">
        <v>5</v>
      </c>
      <c r="M36" s="126">
        <v>12</v>
      </c>
      <c r="N36" s="126">
        <v>3</v>
      </c>
      <c r="O36" s="126">
        <v>2</v>
      </c>
      <c r="P36" s="126">
        <v>10</v>
      </c>
      <c r="Q36" s="126">
        <v>2</v>
      </c>
      <c r="R36" s="67">
        <v>62</v>
      </c>
      <c r="S36" s="58"/>
      <c r="T36" s="67">
        <v>62</v>
      </c>
      <c r="U36" s="67">
        <v>13</v>
      </c>
      <c r="V36" s="138" t="s">
        <v>1165</v>
      </c>
    </row>
    <row r="37" spans="1:22" ht="31.5" x14ac:dyDescent="0.25">
      <c r="A37" s="126">
        <v>34</v>
      </c>
      <c r="B37" s="10" t="s">
        <v>752</v>
      </c>
      <c r="C37" s="20"/>
      <c r="D37" s="130" t="s">
        <v>764</v>
      </c>
      <c r="E37" s="115">
        <v>8</v>
      </c>
      <c r="F37" s="29" t="s">
        <v>751</v>
      </c>
      <c r="G37" s="126">
        <v>4</v>
      </c>
      <c r="H37" s="126">
        <v>9</v>
      </c>
      <c r="I37" s="126">
        <v>3</v>
      </c>
      <c r="J37" s="126">
        <v>6</v>
      </c>
      <c r="K37" s="126">
        <v>10</v>
      </c>
      <c r="L37" s="126">
        <v>5</v>
      </c>
      <c r="M37" s="126">
        <v>12</v>
      </c>
      <c r="N37" s="126">
        <v>3</v>
      </c>
      <c r="O37" s="126">
        <v>4</v>
      </c>
      <c r="P37" s="126">
        <v>6</v>
      </c>
      <c r="Q37" s="126">
        <v>0</v>
      </c>
      <c r="R37" s="67">
        <v>62</v>
      </c>
      <c r="S37" s="58"/>
      <c r="T37" s="67">
        <v>62</v>
      </c>
      <c r="U37" s="67">
        <v>13</v>
      </c>
      <c r="V37" s="138" t="s">
        <v>1165</v>
      </c>
    </row>
    <row r="38" spans="1:22" ht="31.5" x14ac:dyDescent="0.25">
      <c r="A38" s="126">
        <v>35</v>
      </c>
      <c r="B38" s="137" t="s">
        <v>799</v>
      </c>
      <c r="C38" s="153"/>
      <c r="D38" s="9" t="s">
        <v>777</v>
      </c>
      <c r="E38" s="115">
        <v>8</v>
      </c>
      <c r="F38" s="3" t="s">
        <v>778</v>
      </c>
      <c r="G38" s="126">
        <v>4</v>
      </c>
      <c r="H38" s="126">
        <v>8</v>
      </c>
      <c r="I38" s="126">
        <v>4</v>
      </c>
      <c r="J38" s="126">
        <v>12</v>
      </c>
      <c r="K38" s="126">
        <v>4</v>
      </c>
      <c r="L38" s="126">
        <v>5</v>
      </c>
      <c r="M38" s="126">
        <v>12</v>
      </c>
      <c r="N38" s="126">
        <v>3</v>
      </c>
      <c r="O38" s="126">
        <v>4</v>
      </c>
      <c r="P38" s="126">
        <v>6</v>
      </c>
      <c r="Q38" s="126">
        <v>0</v>
      </c>
      <c r="R38" s="67">
        <v>62</v>
      </c>
      <c r="S38" s="58"/>
      <c r="T38" s="67">
        <v>62</v>
      </c>
      <c r="U38" s="67">
        <v>13</v>
      </c>
      <c r="V38" s="138" t="s">
        <v>1165</v>
      </c>
    </row>
    <row r="39" spans="1:22" ht="31.5" x14ac:dyDescent="0.25">
      <c r="A39" s="126">
        <v>36</v>
      </c>
      <c r="B39" s="137" t="s">
        <v>697</v>
      </c>
      <c r="C39" s="149"/>
      <c r="D39" s="9" t="s">
        <v>677</v>
      </c>
      <c r="E39" s="115">
        <v>8</v>
      </c>
      <c r="F39" s="3" t="s">
        <v>678</v>
      </c>
      <c r="G39" s="135">
        <v>4</v>
      </c>
      <c r="H39" s="135">
        <v>9</v>
      </c>
      <c r="I39" s="135">
        <v>6</v>
      </c>
      <c r="J39" s="135">
        <v>6</v>
      </c>
      <c r="K39" s="135">
        <v>4</v>
      </c>
      <c r="L39" s="135">
        <v>5</v>
      </c>
      <c r="M39" s="135">
        <v>12</v>
      </c>
      <c r="N39" s="52">
        <v>3</v>
      </c>
      <c r="O39" s="52">
        <v>2</v>
      </c>
      <c r="P39" s="52">
        <v>8</v>
      </c>
      <c r="Q39" s="52">
        <v>2</v>
      </c>
      <c r="R39" s="67">
        <v>61</v>
      </c>
      <c r="S39" s="58"/>
      <c r="T39" s="67">
        <v>61</v>
      </c>
      <c r="U39" s="67">
        <v>14</v>
      </c>
      <c r="V39" s="138" t="s">
        <v>1165</v>
      </c>
    </row>
    <row r="40" spans="1:22" ht="31.5" x14ac:dyDescent="0.25">
      <c r="A40" s="126">
        <v>37</v>
      </c>
      <c r="B40" s="130" t="s">
        <v>1052</v>
      </c>
      <c r="C40" s="150"/>
      <c r="D40" s="9" t="s">
        <v>1046</v>
      </c>
      <c r="E40" s="115">
        <v>8</v>
      </c>
      <c r="F40" s="130" t="s">
        <v>1047</v>
      </c>
      <c r="G40" s="52">
        <v>4</v>
      </c>
      <c r="H40" s="52">
        <v>6</v>
      </c>
      <c r="I40" s="52">
        <v>4</v>
      </c>
      <c r="J40" s="52">
        <v>8</v>
      </c>
      <c r="K40" s="52">
        <v>8</v>
      </c>
      <c r="L40" s="52">
        <v>5</v>
      </c>
      <c r="M40" s="52">
        <v>12</v>
      </c>
      <c r="N40" s="52">
        <v>2</v>
      </c>
      <c r="O40" s="52">
        <v>5</v>
      </c>
      <c r="P40" s="52">
        <v>4</v>
      </c>
      <c r="Q40" s="52">
        <v>2</v>
      </c>
      <c r="R40" s="67">
        <v>61</v>
      </c>
      <c r="S40" s="58"/>
      <c r="T40" s="67">
        <v>61</v>
      </c>
      <c r="U40" s="67">
        <v>14</v>
      </c>
      <c r="V40" s="138" t="s">
        <v>1165</v>
      </c>
    </row>
    <row r="41" spans="1:22" ht="31.5" x14ac:dyDescent="0.25">
      <c r="A41" s="126">
        <v>38</v>
      </c>
      <c r="B41" s="130" t="s">
        <v>96</v>
      </c>
      <c r="C41" s="20"/>
      <c r="D41" s="184" t="s">
        <v>86</v>
      </c>
      <c r="E41" s="115">
        <v>8</v>
      </c>
      <c r="F41" s="139" t="s">
        <v>87</v>
      </c>
      <c r="G41" s="52">
        <v>4</v>
      </c>
      <c r="H41" s="52">
        <v>6</v>
      </c>
      <c r="I41" s="52">
        <v>4</v>
      </c>
      <c r="J41" s="52">
        <v>10</v>
      </c>
      <c r="K41" s="52">
        <v>6</v>
      </c>
      <c r="L41" s="52">
        <v>3</v>
      </c>
      <c r="M41" s="52">
        <v>8</v>
      </c>
      <c r="N41" s="52">
        <v>3</v>
      </c>
      <c r="O41" s="52">
        <v>6</v>
      </c>
      <c r="P41" s="52">
        <v>8</v>
      </c>
      <c r="Q41" s="52">
        <v>2</v>
      </c>
      <c r="R41" s="67">
        <f>SUM(G41:Q41)</f>
        <v>60</v>
      </c>
      <c r="S41" s="58"/>
      <c r="T41" s="67">
        <v>60</v>
      </c>
      <c r="U41" s="67">
        <v>15</v>
      </c>
      <c r="V41" s="138" t="s">
        <v>1165</v>
      </c>
    </row>
    <row r="42" spans="1:22" ht="47.25" x14ac:dyDescent="0.25">
      <c r="A42" s="126">
        <v>39</v>
      </c>
      <c r="B42" s="130" t="s">
        <v>151</v>
      </c>
      <c r="C42" s="45"/>
      <c r="D42" s="46" t="s">
        <v>146</v>
      </c>
      <c r="E42" s="115">
        <v>8</v>
      </c>
      <c r="F42" s="3" t="s">
        <v>147</v>
      </c>
      <c r="G42" s="52">
        <v>4</v>
      </c>
      <c r="H42" s="52">
        <v>8</v>
      </c>
      <c r="I42" s="52">
        <v>4</v>
      </c>
      <c r="J42" s="52">
        <v>4</v>
      </c>
      <c r="K42" s="52">
        <v>7</v>
      </c>
      <c r="L42" s="52">
        <v>5</v>
      </c>
      <c r="M42" s="52">
        <v>12</v>
      </c>
      <c r="N42" s="52">
        <v>1</v>
      </c>
      <c r="O42" s="52">
        <v>7</v>
      </c>
      <c r="P42" s="52">
        <v>8</v>
      </c>
      <c r="Q42" s="52">
        <v>0</v>
      </c>
      <c r="R42" s="67">
        <v>60</v>
      </c>
      <c r="S42" s="58"/>
      <c r="T42" s="67">
        <v>60</v>
      </c>
      <c r="U42" s="67">
        <v>15</v>
      </c>
      <c r="V42" s="138" t="s">
        <v>1165</v>
      </c>
    </row>
    <row r="43" spans="1:22" ht="31.5" x14ac:dyDescent="0.25">
      <c r="A43" s="126">
        <v>40</v>
      </c>
      <c r="B43" s="127" t="s">
        <v>362</v>
      </c>
      <c r="C43" s="153"/>
      <c r="D43" s="136" t="s">
        <v>357</v>
      </c>
      <c r="E43" s="115">
        <v>8</v>
      </c>
      <c r="F43" s="3" t="s">
        <v>358</v>
      </c>
      <c r="G43" s="52">
        <v>4</v>
      </c>
      <c r="H43" s="52">
        <v>8</v>
      </c>
      <c r="I43" s="52">
        <v>6</v>
      </c>
      <c r="J43" s="52">
        <v>2</v>
      </c>
      <c r="K43" s="52">
        <v>5</v>
      </c>
      <c r="L43" s="52">
        <v>5</v>
      </c>
      <c r="M43" s="52">
        <v>12</v>
      </c>
      <c r="N43" s="52">
        <v>8</v>
      </c>
      <c r="O43" s="52">
        <v>6</v>
      </c>
      <c r="P43" s="52">
        <v>0</v>
      </c>
      <c r="Q43" s="52">
        <v>4</v>
      </c>
      <c r="R43" s="67">
        <f>SUM(G43:Q43)</f>
        <v>60</v>
      </c>
      <c r="S43" s="58"/>
      <c r="T43" s="67">
        <v>60</v>
      </c>
      <c r="U43" s="67">
        <v>15</v>
      </c>
      <c r="V43" s="138" t="s">
        <v>1165</v>
      </c>
    </row>
    <row r="44" spans="1:22" ht="31.5" x14ac:dyDescent="0.25">
      <c r="A44" s="126">
        <v>41</v>
      </c>
      <c r="B44" s="137" t="s">
        <v>534</v>
      </c>
      <c r="C44" s="61"/>
      <c r="D44" s="142" t="s">
        <v>533</v>
      </c>
      <c r="E44" s="115">
        <v>8</v>
      </c>
      <c r="F44" s="139" t="s">
        <v>507</v>
      </c>
      <c r="G44" s="52">
        <v>2</v>
      </c>
      <c r="H44" s="52">
        <v>5</v>
      </c>
      <c r="I44" s="52">
        <v>4</v>
      </c>
      <c r="J44" s="52">
        <v>4</v>
      </c>
      <c r="K44" s="52">
        <v>10</v>
      </c>
      <c r="L44" s="52">
        <v>4</v>
      </c>
      <c r="M44" s="52">
        <v>12</v>
      </c>
      <c r="N44" s="52">
        <v>3</v>
      </c>
      <c r="O44" s="52">
        <v>6</v>
      </c>
      <c r="P44" s="52">
        <v>6</v>
      </c>
      <c r="Q44" s="52">
        <v>4</v>
      </c>
      <c r="R44" s="67">
        <f>SUM(G44:Q44)</f>
        <v>60</v>
      </c>
      <c r="S44" s="58"/>
      <c r="T44" s="67">
        <v>60</v>
      </c>
      <c r="U44" s="67">
        <v>15</v>
      </c>
      <c r="V44" s="138" t="s">
        <v>1165</v>
      </c>
    </row>
    <row r="45" spans="1:22" ht="31.5" x14ac:dyDescent="0.25">
      <c r="A45" s="126">
        <v>42</v>
      </c>
      <c r="B45" s="127" t="s">
        <v>756</v>
      </c>
      <c r="C45" s="150"/>
      <c r="D45" s="56" t="s">
        <v>764</v>
      </c>
      <c r="E45" s="115">
        <v>8</v>
      </c>
      <c r="F45" s="54" t="s">
        <v>751</v>
      </c>
      <c r="G45" s="135">
        <v>4</v>
      </c>
      <c r="H45" s="135">
        <v>9</v>
      </c>
      <c r="I45" s="135">
        <v>4</v>
      </c>
      <c r="J45" s="135">
        <v>2</v>
      </c>
      <c r="K45" s="135">
        <v>9</v>
      </c>
      <c r="L45" s="135">
        <v>5</v>
      </c>
      <c r="M45" s="135">
        <v>12</v>
      </c>
      <c r="N45" s="52">
        <v>3</v>
      </c>
      <c r="O45" s="52">
        <v>4</v>
      </c>
      <c r="P45" s="52">
        <v>8</v>
      </c>
      <c r="Q45" s="52">
        <v>0</v>
      </c>
      <c r="R45" s="67">
        <v>60</v>
      </c>
      <c r="S45" s="58"/>
      <c r="T45" s="67">
        <v>60</v>
      </c>
      <c r="U45" s="67">
        <v>15</v>
      </c>
      <c r="V45" s="138" t="s">
        <v>1165</v>
      </c>
    </row>
    <row r="46" spans="1:22" ht="31.5" x14ac:dyDescent="0.25">
      <c r="A46" s="126">
        <v>43</v>
      </c>
      <c r="B46" s="57" t="s">
        <v>801</v>
      </c>
      <c r="C46" s="61"/>
      <c r="D46" s="56" t="s">
        <v>777</v>
      </c>
      <c r="E46" s="115">
        <v>8</v>
      </c>
      <c r="F46" s="54" t="s">
        <v>778</v>
      </c>
      <c r="G46" s="52">
        <v>4</v>
      </c>
      <c r="H46" s="52">
        <v>8</v>
      </c>
      <c r="I46" s="52">
        <v>6</v>
      </c>
      <c r="J46" s="52">
        <v>10</v>
      </c>
      <c r="K46" s="52">
        <v>4</v>
      </c>
      <c r="L46" s="52">
        <v>5</v>
      </c>
      <c r="M46" s="52">
        <v>12</v>
      </c>
      <c r="N46" s="52">
        <v>3</v>
      </c>
      <c r="O46" s="52">
        <v>4</v>
      </c>
      <c r="P46" s="52">
        <v>6</v>
      </c>
      <c r="Q46" s="52">
        <v>0</v>
      </c>
      <c r="R46" s="67">
        <v>60</v>
      </c>
      <c r="S46" s="58"/>
      <c r="T46" s="67">
        <v>60</v>
      </c>
      <c r="U46" s="67">
        <v>15</v>
      </c>
      <c r="V46" s="138" t="s">
        <v>1165</v>
      </c>
    </row>
    <row r="47" spans="1:22" ht="31.5" x14ac:dyDescent="0.25">
      <c r="A47" s="126">
        <v>44</v>
      </c>
      <c r="B47" s="137" t="s">
        <v>878</v>
      </c>
      <c r="C47" s="61"/>
      <c r="D47" s="136" t="s">
        <v>865</v>
      </c>
      <c r="E47" s="115">
        <v>8</v>
      </c>
      <c r="F47" s="139" t="s">
        <v>866</v>
      </c>
      <c r="G47" s="52">
        <v>2</v>
      </c>
      <c r="H47" s="52">
        <v>8</v>
      </c>
      <c r="I47" s="52">
        <v>4</v>
      </c>
      <c r="J47" s="52">
        <v>8</v>
      </c>
      <c r="K47" s="52">
        <v>8</v>
      </c>
      <c r="L47" s="52">
        <v>5</v>
      </c>
      <c r="M47" s="52">
        <v>6</v>
      </c>
      <c r="N47" s="52">
        <v>3</v>
      </c>
      <c r="O47" s="52">
        <v>6</v>
      </c>
      <c r="P47" s="52">
        <v>10</v>
      </c>
      <c r="Q47" s="52">
        <v>4</v>
      </c>
      <c r="R47" s="67">
        <v>60</v>
      </c>
      <c r="S47" s="58"/>
      <c r="T47" s="67">
        <v>60</v>
      </c>
      <c r="U47" s="67">
        <v>15</v>
      </c>
      <c r="V47" s="138" t="s">
        <v>1165</v>
      </c>
    </row>
    <row r="48" spans="1:22" ht="47.25" x14ac:dyDescent="0.25">
      <c r="A48" s="126">
        <v>45</v>
      </c>
      <c r="B48" s="130" t="s">
        <v>145</v>
      </c>
      <c r="C48" s="45"/>
      <c r="D48" s="46" t="s">
        <v>146</v>
      </c>
      <c r="E48" s="115">
        <v>8</v>
      </c>
      <c r="F48" s="54" t="s">
        <v>147</v>
      </c>
      <c r="G48" s="52">
        <v>2</v>
      </c>
      <c r="H48" s="52">
        <v>3</v>
      </c>
      <c r="I48" s="52">
        <v>5</v>
      </c>
      <c r="J48" s="52">
        <v>6</v>
      </c>
      <c r="K48" s="52">
        <v>8</v>
      </c>
      <c r="L48" s="52">
        <v>1</v>
      </c>
      <c r="M48" s="52">
        <v>12</v>
      </c>
      <c r="N48" s="52">
        <v>3</v>
      </c>
      <c r="O48" s="52">
        <v>6</v>
      </c>
      <c r="P48" s="52">
        <v>10</v>
      </c>
      <c r="Q48" s="52">
        <v>3</v>
      </c>
      <c r="R48" s="67">
        <v>59</v>
      </c>
      <c r="S48" s="58"/>
      <c r="T48" s="67">
        <v>59</v>
      </c>
      <c r="U48" s="67">
        <v>16</v>
      </c>
      <c r="V48" s="138" t="s">
        <v>1165</v>
      </c>
    </row>
    <row r="49" spans="1:22" ht="31.5" x14ac:dyDescent="0.25">
      <c r="A49" s="126">
        <v>46</v>
      </c>
      <c r="B49" s="57" t="s">
        <v>385</v>
      </c>
      <c r="C49" s="149"/>
      <c r="D49" s="136" t="s">
        <v>368</v>
      </c>
      <c r="E49" s="115">
        <v>8</v>
      </c>
      <c r="F49" s="54" t="s">
        <v>369</v>
      </c>
      <c r="G49" s="135">
        <v>4</v>
      </c>
      <c r="H49" s="135">
        <v>9</v>
      </c>
      <c r="I49" s="135">
        <v>6</v>
      </c>
      <c r="J49" s="135">
        <v>8</v>
      </c>
      <c r="K49" s="135">
        <v>7</v>
      </c>
      <c r="L49" s="135">
        <v>5</v>
      </c>
      <c r="M49" s="135">
        <v>12</v>
      </c>
      <c r="N49" s="52">
        <v>0</v>
      </c>
      <c r="O49" s="52">
        <v>2</v>
      </c>
      <c r="P49" s="52">
        <v>6</v>
      </c>
      <c r="Q49" s="52">
        <v>0</v>
      </c>
      <c r="R49" s="67">
        <f>SUM(G49:Q49)</f>
        <v>59</v>
      </c>
      <c r="S49" s="58"/>
      <c r="T49" s="67">
        <v>59</v>
      </c>
      <c r="U49" s="67">
        <v>16</v>
      </c>
      <c r="V49" s="138" t="s">
        <v>1165</v>
      </c>
    </row>
    <row r="50" spans="1:22" ht="31.5" x14ac:dyDescent="0.25">
      <c r="A50" s="126">
        <v>47</v>
      </c>
      <c r="B50" s="57" t="s">
        <v>755</v>
      </c>
      <c r="C50" s="149"/>
      <c r="D50" s="136" t="s">
        <v>764</v>
      </c>
      <c r="E50" s="115">
        <v>8</v>
      </c>
      <c r="F50" s="54" t="s">
        <v>751</v>
      </c>
      <c r="G50" s="52">
        <v>4</v>
      </c>
      <c r="H50" s="52">
        <v>9</v>
      </c>
      <c r="I50" s="52">
        <v>6</v>
      </c>
      <c r="J50" s="52">
        <v>4</v>
      </c>
      <c r="K50" s="52">
        <v>4</v>
      </c>
      <c r="L50" s="52">
        <v>5</v>
      </c>
      <c r="M50" s="52">
        <v>12</v>
      </c>
      <c r="N50" s="52">
        <v>3</v>
      </c>
      <c r="O50" s="52">
        <v>4</v>
      </c>
      <c r="P50" s="52">
        <v>8</v>
      </c>
      <c r="Q50" s="52">
        <v>0</v>
      </c>
      <c r="R50" s="67">
        <v>59</v>
      </c>
      <c r="S50" s="58"/>
      <c r="T50" s="67">
        <v>59</v>
      </c>
      <c r="U50" s="67">
        <v>16</v>
      </c>
      <c r="V50" s="138" t="s">
        <v>1165</v>
      </c>
    </row>
    <row r="51" spans="1:22" ht="31.5" x14ac:dyDescent="0.25">
      <c r="A51" s="126">
        <v>48</v>
      </c>
      <c r="B51" s="130" t="s">
        <v>97</v>
      </c>
      <c r="C51" s="153"/>
      <c r="D51" s="184" t="s">
        <v>86</v>
      </c>
      <c r="E51" s="115">
        <v>8</v>
      </c>
      <c r="F51" s="139" t="s">
        <v>87</v>
      </c>
      <c r="G51" s="52">
        <v>4</v>
      </c>
      <c r="H51" s="52">
        <v>4</v>
      </c>
      <c r="I51" s="52">
        <v>4</v>
      </c>
      <c r="J51" s="52">
        <v>14</v>
      </c>
      <c r="K51" s="52">
        <v>8</v>
      </c>
      <c r="L51" s="52">
        <v>3</v>
      </c>
      <c r="M51" s="52">
        <v>6</v>
      </c>
      <c r="N51" s="52">
        <v>3</v>
      </c>
      <c r="O51" s="52">
        <v>4</v>
      </c>
      <c r="P51" s="52">
        <v>6</v>
      </c>
      <c r="Q51" s="52">
        <v>2</v>
      </c>
      <c r="R51" s="67">
        <f>SUM(G51:Q51)</f>
        <v>58</v>
      </c>
      <c r="S51" s="58"/>
      <c r="T51" s="67">
        <v>58</v>
      </c>
      <c r="U51" s="67">
        <v>17</v>
      </c>
      <c r="V51" s="138" t="s">
        <v>1165</v>
      </c>
    </row>
    <row r="52" spans="1:22" ht="31.5" x14ac:dyDescent="0.25">
      <c r="A52" s="126">
        <v>49</v>
      </c>
      <c r="B52" s="137" t="s">
        <v>99</v>
      </c>
      <c r="C52" s="153"/>
      <c r="D52" s="156" t="s">
        <v>86</v>
      </c>
      <c r="E52" s="115">
        <v>8</v>
      </c>
      <c r="F52" s="139" t="s">
        <v>87</v>
      </c>
      <c r="G52" s="52">
        <v>4</v>
      </c>
      <c r="H52" s="52">
        <v>4</v>
      </c>
      <c r="I52" s="135">
        <v>4</v>
      </c>
      <c r="J52" s="135">
        <v>10</v>
      </c>
      <c r="K52" s="135">
        <v>6</v>
      </c>
      <c r="L52" s="135">
        <v>3</v>
      </c>
      <c r="M52" s="135">
        <v>10</v>
      </c>
      <c r="N52" s="52">
        <v>3</v>
      </c>
      <c r="O52" s="52">
        <v>6</v>
      </c>
      <c r="P52" s="52">
        <v>6</v>
      </c>
      <c r="Q52" s="52">
        <v>2</v>
      </c>
      <c r="R52" s="67">
        <f>SUM(G52:Q52)</f>
        <v>58</v>
      </c>
      <c r="S52" s="58"/>
      <c r="T52" s="67">
        <v>58</v>
      </c>
      <c r="U52" s="67">
        <v>17</v>
      </c>
      <c r="V52" s="138" t="s">
        <v>1165</v>
      </c>
    </row>
    <row r="53" spans="1:22" ht="31.5" x14ac:dyDescent="0.25">
      <c r="A53" s="126">
        <v>50</v>
      </c>
      <c r="B53" s="130" t="s">
        <v>798</v>
      </c>
      <c r="C53" s="153"/>
      <c r="D53" s="130" t="s">
        <v>777</v>
      </c>
      <c r="E53" s="115">
        <v>8</v>
      </c>
      <c r="F53" s="3" t="s">
        <v>778</v>
      </c>
      <c r="G53" s="52">
        <v>4</v>
      </c>
      <c r="H53" s="52">
        <v>7</v>
      </c>
      <c r="I53" s="52">
        <v>6</v>
      </c>
      <c r="J53" s="52">
        <v>8</v>
      </c>
      <c r="K53" s="52">
        <v>4</v>
      </c>
      <c r="L53" s="52">
        <v>5</v>
      </c>
      <c r="M53" s="52">
        <v>12</v>
      </c>
      <c r="N53" s="52">
        <v>3</v>
      </c>
      <c r="O53" s="52">
        <v>4</v>
      </c>
      <c r="P53" s="52">
        <v>6</v>
      </c>
      <c r="Q53" s="52">
        <v>0</v>
      </c>
      <c r="R53" s="67">
        <v>58</v>
      </c>
      <c r="S53" s="58"/>
      <c r="T53" s="67">
        <v>58</v>
      </c>
      <c r="U53" s="67">
        <v>17</v>
      </c>
      <c r="V53" s="138" t="s">
        <v>1165</v>
      </c>
    </row>
    <row r="54" spans="1:22" ht="31.5" x14ac:dyDescent="0.25">
      <c r="A54" s="126">
        <v>51</v>
      </c>
      <c r="B54" s="3" t="s">
        <v>363</v>
      </c>
      <c r="C54" s="21"/>
      <c r="D54" s="3" t="s">
        <v>357</v>
      </c>
      <c r="E54" s="115">
        <v>8</v>
      </c>
      <c r="F54" s="3" t="s">
        <v>358</v>
      </c>
      <c r="G54" s="52">
        <v>4</v>
      </c>
      <c r="H54" s="52">
        <v>8</v>
      </c>
      <c r="I54" s="52">
        <v>6</v>
      </c>
      <c r="J54" s="52">
        <v>6</v>
      </c>
      <c r="K54" s="52">
        <v>6</v>
      </c>
      <c r="L54" s="52">
        <v>5</v>
      </c>
      <c r="M54" s="52">
        <v>12</v>
      </c>
      <c r="N54" s="52">
        <v>0</v>
      </c>
      <c r="O54" s="52">
        <v>6</v>
      </c>
      <c r="P54" s="52">
        <v>0</v>
      </c>
      <c r="Q54" s="52">
        <v>4</v>
      </c>
      <c r="R54" s="67">
        <f>SUM(G54:Q54)</f>
        <v>57</v>
      </c>
      <c r="S54" s="58"/>
      <c r="T54" s="67">
        <v>57</v>
      </c>
      <c r="U54" s="67">
        <v>18</v>
      </c>
      <c r="V54" s="138" t="s">
        <v>1165</v>
      </c>
    </row>
    <row r="55" spans="1:22" ht="31.5" x14ac:dyDescent="0.25">
      <c r="A55" s="126">
        <v>52</v>
      </c>
      <c r="B55" s="137" t="s">
        <v>98</v>
      </c>
      <c r="C55" s="61"/>
      <c r="D55" s="184" t="s">
        <v>86</v>
      </c>
      <c r="E55" s="115">
        <v>8</v>
      </c>
      <c r="F55" s="139" t="s">
        <v>87</v>
      </c>
      <c r="G55" s="52">
        <v>4</v>
      </c>
      <c r="H55" s="52">
        <v>4</v>
      </c>
      <c r="I55" s="52">
        <v>4</v>
      </c>
      <c r="J55" s="52">
        <v>12</v>
      </c>
      <c r="K55" s="52">
        <v>6</v>
      </c>
      <c r="L55" s="52">
        <v>3</v>
      </c>
      <c r="M55" s="52">
        <v>8</v>
      </c>
      <c r="N55" s="52">
        <v>3</v>
      </c>
      <c r="O55" s="52">
        <v>4</v>
      </c>
      <c r="P55" s="52">
        <v>6</v>
      </c>
      <c r="Q55" s="52">
        <v>2</v>
      </c>
      <c r="R55" s="67">
        <f>SUM(G55:Q55)</f>
        <v>56</v>
      </c>
      <c r="S55" s="58"/>
      <c r="T55" s="67">
        <v>56</v>
      </c>
      <c r="U55" s="67">
        <v>19</v>
      </c>
      <c r="V55" s="138" t="s">
        <v>1165</v>
      </c>
    </row>
    <row r="56" spans="1:22" ht="47.25" x14ac:dyDescent="0.25">
      <c r="A56" s="126">
        <v>53</v>
      </c>
      <c r="B56" s="57" t="s">
        <v>696</v>
      </c>
      <c r="C56" s="150"/>
      <c r="D56" s="136" t="s">
        <v>1124</v>
      </c>
      <c r="E56" s="115">
        <v>8</v>
      </c>
      <c r="F56" s="130" t="s">
        <v>678</v>
      </c>
      <c r="G56" s="52">
        <v>2</v>
      </c>
      <c r="H56" s="52">
        <v>10</v>
      </c>
      <c r="I56" s="52">
        <v>6</v>
      </c>
      <c r="J56" s="52">
        <v>10</v>
      </c>
      <c r="K56" s="52">
        <v>0</v>
      </c>
      <c r="L56" s="52">
        <v>5</v>
      </c>
      <c r="M56" s="52">
        <v>12</v>
      </c>
      <c r="N56" s="52">
        <v>3</v>
      </c>
      <c r="O56" s="52">
        <v>0</v>
      </c>
      <c r="P56" s="52">
        <v>8</v>
      </c>
      <c r="Q56" s="52">
        <v>0</v>
      </c>
      <c r="R56" s="67">
        <v>56</v>
      </c>
      <c r="S56" s="58"/>
      <c r="T56" s="67">
        <v>56</v>
      </c>
      <c r="U56" s="67">
        <v>19</v>
      </c>
      <c r="V56" s="138" t="s">
        <v>1165</v>
      </c>
    </row>
    <row r="57" spans="1:22" ht="47.25" x14ac:dyDescent="0.25">
      <c r="A57" s="126">
        <v>54</v>
      </c>
      <c r="B57" s="57" t="s">
        <v>693</v>
      </c>
      <c r="C57" s="61"/>
      <c r="D57" s="136" t="s">
        <v>1124</v>
      </c>
      <c r="E57" s="115">
        <v>8</v>
      </c>
      <c r="F57" s="130" t="s">
        <v>678</v>
      </c>
      <c r="G57" s="52">
        <v>4</v>
      </c>
      <c r="H57" s="52">
        <v>8</v>
      </c>
      <c r="I57" s="52">
        <v>6</v>
      </c>
      <c r="J57" s="52">
        <v>10</v>
      </c>
      <c r="K57" s="52">
        <v>3</v>
      </c>
      <c r="L57" s="52">
        <v>5</v>
      </c>
      <c r="M57" s="52">
        <v>12</v>
      </c>
      <c r="N57" s="52">
        <v>3</v>
      </c>
      <c r="O57" s="52">
        <v>2</v>
      </c>
      <c r="P57" s="52">
        <v>0</v>
      </c>
      <c r="Q57" s="52">
        <v>2</v>
      </c>
      <c r="R57" s="67">
        <v>55</v>
      </c>
      <c r="S57" s="58"/>
      <c r="T57" s="67">
        <v>55</v>
      </c>
      <c r="U57" s="67">
        <v>20</v>
      </c>
      <c r="V57" s="138" t="s">
        <v>1165</v>
      </c>
    </row>
    <row r="58" spans="1:22" ht="31.5" x14ac:dyDescent="0.25">
      <c r="A58" s="126">
        <v>55</v>
      </c>
      <c r="B58" s="57" t="s">
        <v>881</v>
      </c>
      <c r="C58" s="150"/>
      <c r="D58" s="130" t="s">
        <v>865</v>
      </c>
      <c r="E58" s="115">
        <v>8</v>
      </c>
      <c r="F58" s="139" t="s">
        <v>866</v>
      </c>
      <c r="G58" s="52">
        <v>2</v>
      </c>
      <c r="H58" s="52">
        <v>10</v>
      </c>
      <c r="I58" s="52">
        <v>2</v>
      </c>
      <c r="J58" s="52">
        <v>8</v>
      </c>
      <c r="K58" s="52">
        <v>6</v>
      </c>
      <c r="L58" s="52">
        <v>5</v>
      </c>
      <c r="M58" s="52">
        <v>6</v>
      </c>
      <c r="N58" s="52">
        <v>3</v>
      </c>
      <c r="O58" s="52">
        <v>6</v>
      </c>
      <c r="P58" s="52">
        <v>3</v>
      </c>
      <c r="Q58" s="52">
        <v>4</v>
      </c>
      <c r="R58" s="67">
        <v>55</v>
      </c>
      <c r="S58" s="58"/>
      <c r="T58" s="67">
        <v>55</v>
      </c>
      <c r="U58" s="67">
        <v>20</v>
      </c>
      <c r="V58" s="138" t="s">
        <v>1165</v>
      </c>
    </row>
    <row r="59" spans="1:22" ht="31.5" x14ac:dyDescent="0.25">
      <c r="A59" s="126">
        <v>56</v>
      </c>
      <c r="B59" s="57" t="s">
        <v>1101</v>
      </c>
      <c r="C59" s="62"/>
      <c r="D59" s="136" t="s">
        <v>1091</v>
      </c>
      <c r="E59" s="147">
        <v>8</v>
      </c>
      <c r="F59" s="130" t="s">
        <v>1079</v>
      </c>
      <c r="G59" s="52">
        <v>4</v>
      </c>
      <c r="H59" s="52">
        <v>9</v>
      </c>
      <c r="I59" s="52">
        <v>6</v>
      </c>
      <c r="J59" s="52">
        <v>8</v>
      </c>
      <c r="K59" s="52">
        <v>6</v>
      </c>
      <c r="L59" s="52">
        <v>5</v>
      </c>
      <c r="M59" s="52">
        <v>6</v>
      </c>
      <c r="N59" s="52">
        <v>3</v>
      </c>
      <c r="O59" s="52">
        <v>0</v>
      </c>
      <c r="P59" s="52">
        <v>6</v>
      </c>
      <c r="Q59" s="52">
        <v>2</v>
      </c>
      <c r="R59" s="67">
        <v>55</v>
      </c>
      <c r="S59" s="58"/>
      <c r="T59" s="67">
        <v>55</v>
      </c>
      <c r="U59" s="67">
        <v>20</v>
      </c>
      <c r="V59" s="138" t="s">
        <v>1165</v>
      </c>
    </row>
    <row r="60" spans="1:22" ht="31.5" x14ac:dyDescent="0.25">
      <c r="A60" s="126">
        <v>57</v>
      </c>
      <c r="B60" s="57" t="s">
        <v>979</v>
      </c>
      <c r="C60" s="162"/>
      <c r="D60" s="54" t="s">
        <v>958</v>
      </c>
      <c r="E60" s="210">
        <v>8</v>
      </c>
      <c r="F60" s="54" t="s">
        <v>959</v>
      </c>
      <c r="G60" s="126">
        <v>6</v>
      </c>
      <c r="H60" s="126">
        <v>4</v>
      </c>
      <c r="I60" s="126">
        <v>6</v>
      </c>
      <c r="J60" s="126">
        <v>14</v>
      </c>
      <c r="K60" s="126">
        <v>8</v>
      </c>
      <c r="L60" s="126">
        <v>1</v>
      </c>
      <c r="M60" s="126">
        <v>8</v>
      </c>
      <c r="N60" s="52">
        <v>2</v>
      </c>
      <c r="O60" s="52">
        <v>6</v>
      </c>
      <c r="P60" s="68">
        <v>0</v>
      </c>
      <c r="Q60" s="68">
        <v>0</v>
      </c>
      <c r="R60" s="67">
        <v>55</v>
      </c>
      <c r="S60" s="58"/>
      <c r="T60" s="67">
        <v>55</v>
      </c>
      <c r="U60" s="67">
        <v>20</v>
      </c>
      <c r="V60" s="138" t="s">
        <v>1165</v>
      </c>
    </row>
    <row r="61" spans="1:22" ht="31.5" x14ac:dyDescent="0.25">
      <c r="A61" s="126">
        <v>58</v>
      </c>
      <c r="B61" s="137" t="s">
        <v>615</v>
      </c>
      <c r="C61" s="153"/>
      <c r="D61" s="130" t="s">
        <v>605</v>
      </c>
      <c r="E61" s="115">
        <v>8</v>
      </c>
      <c r="F61" s="130" t="s">
        <v>606</v>
      </c>
      <c r="G61" s="129">
        <v>4</v>
      </c>
      <c r="H61" s="126">
        <v>2</v>
      </c>
      <c r="I61" s="126">
        <v>4</v>
      </c>
      <c r="J61" s="126">
        <v>8</v>
      </c>
      <c r="K61" s="126">
        <v>6</v>
      </c>
      <c r="L61" s="126">
        <v>6</v>
      </c>
      <c r="M61" s="126">
        <v>12</v>
      </c>
      <c r="N61" s="126">
        <v>4</v>
      </c>
      <c r="O61" s="126">
        <v>0</v>
      </c>
      <c r="P61" s="126">
        <v>8</v>
      </c>
      <c r="Q61" s="126">
        <v>0</v>
      </c>
      <c r="R61" s="67">
        <v>54</v>
      </c>
      <c r="S61" s="58"/>
      <c r="T61" s="67">
        <v>54</v>
      </c>
      <c r="U61" s="67">
        <v>21</v>
      </c>
      <c r="V61" s="138" t="s">
        <v>1165</v>
      </c>
    </row>
    <row r="62" spans="1:22" ht="31.5" x14ac:dyDescent="0.25">
      <c r="A62" s="126">
        <v>59</v>
      </c>
      <c r="B62" s="137" t="s">
        <v>1147</v>
      </c>
      <c r="C62" s="153"/>
      <c r="D62" s="130" t="s">
        <v>1063</v>
      </c>
      <c r="E62" s="129">
        <v>8</v>
      </c>
      <c r="F62" s="130" t="s">
        <v>1064</v>
      </c>
      <c r="G62" s="129">
        <v>4</v>
      </c>
      <c r="H62" s="126">
        <v>6</v>
      </c>
      <c r="I62" s="126">
        <v>2</v>
      </c>
      <c r="J62" s="126">
        <v>8</v>
      </c>
      <c r="K62" s="126">
        <v>7</v>
      </c>
      <c r="L62" s="126">
        <v>4</v>
      </c>
      <c r="M62" s="126">
        <v>8</v>
      </c>
      <c r="N62" s="126">
        <v>2</v>
      </c>
      <c r="O62" s="126">
        <v>6</v>
      </c>
      <c r="P62" s="126">
        <v>6</v>
      </c>
      <c r="Q62" s="126">
        <v>1</v>
      </c>
      <c r="R62" s="67">
        <f>SUM(G62:Q62)</f>
        <v>54</v>
      </c>
      <c r="S62" s="58"/>
      <c r="T62" s="67">
        <v>54</v>
      </c>
      <c r="U62" s="67">
        <v>21</v>
      </c>
      <c r="V62" s="138" t="s">
        <v>1165</v>
      </c>
    </row>
    <row r="63" spans="1:22" ht="31.5" x14ac:dyDescent="0.25">
      <c r="A63" s="126">
        <v>60</v>
      </c>
      <c r="B63" s="118" t="s">
        <v>923</v>
      </c>
      <c r="C63" s="153"/>
      <c r="D63" s="118" t="s">
        <v>920</v>
      </c>
      <c r="E63" s="115">
        <v>8</v>
      </c>
      <c r="F63" s="118" t="s">
        <v>921</v>
      </c>
      <c r="G63" s="129">
        <v>4</v>
      </c>
      <c r="H63" s="126">
        <v>6</v>
      </c>
      <c r="I63" s="126">
        <v>2</v>
      </c>
      <c r="J63" s="126">
        <v>6</v>
      </c>
      <c r="K63" s="126">
        <v>8</v>
      </c>
      <c r="L63" s="126">
        <v>4</v>
      </c>
      <c r="M63" s="126">
        <v>8</v>
      </c>
      <c r="N63" s="126">
        <v>3</v>
      </c>
      <c r="O63" s="126">
        <v>6</v>
      </c>
      <c r="P63" s="126">
        <v>4</v>
      </c>
      <c r="Q63" s="126">
        <v>2</v>
      </c>
      <c r="R63" s="67">
        <v>53</v>
      </c>
      <c r="S63" s="58"/>
      <c r="T63" s="67">
        <v>53</v>
      </c>
      <c r="U63" s="67">
        <v>22</v>
      </c>
      <c r="V63" s="138" t="s">
        <v>1165</v>
      </c>
    </row>
    <row r="64" spans="1:22" ht="31.5" x14ac:dyDescent="0.25">
      <c r="A64" s="126">
        <v>61</v>
      </c>
      <c r="B64" s="137" t="s">
        <v>382</v>
      </c>
      <c r="C64" s="153"/>
      <c r="D64" s="131" t="s">
        <v>368</v>
      </c>
      <c r="E64" s="115">
        <v>8</v>
      </c>
      <c r="F64" s="131" t="s">
        <v>369</v>
      </c>
      <c r="G64" s="129">
        <v>4</v>
      </c>
      <c r="H64" s="126">
        <v>9</v>
      </c>
      <c r="I64" s="126">
        <v>6</v>
      </c>
      <c r="J64" s="126">
        <v>8</v>
      </c>
      <c r="K64" s="126">
        <v>6</v>
      </c>
      <c r="L64" s="126">
        <v>5</v>
      </c>
      <c r="M64" s="126">
        <v>12</v>
      </c>
      <c r="N64" s="126">
        <v>0</v>
      </c>
      <c r="O64" s="126">
        <v>2</v>
      </c>
      <c r="P64" s="126">
        <v>0</v>
      </c>
      <c r="Q64" s="126">
        <v>0</v>
      </c>
      <c r="R64" s="67">
        <f>SUM(G64:Q64)</f>
        <v>52</v>
      </c>
      <c r="S64" s="58"/>
      <c r="T64" s="67">
        <v>52</v>
      </c>
      <c r="U64" s="67">
        <v>23</v>
      </c>
      <c r="V64" s="138" t="s">
        <v>1165</v>
      </c>
    </row>
    <row r="65" spans="1:22" ht="33.75" customHeight="1" x14ac:dyDescent="0.25">
      <c r="A65" s="126">
        <v>62</v>
      </c>
      <c r="B65" s="137" t="s">
        <v>384</v>
      </c>
      <c r="C65" s="150"/>
      <c r="D65" s="142" t="s">
        <v>368</v>
      </c>
      <c r="E65" s="115">
        <v>8</v>
      </c>
      <c r="F65" s="139" t="s">
        <v>369</v>
      </c>
      <c r="G65" s="126">
        <v>2</v>
      </c>
      <c r="H65" s="71">
        <v>9</v>
      </c>
      <c r="I65" s="71">
        <v>6</v>
      </c>
      <c r="J65" s="71">
        <v>8</v>
      </c>
      <c r="K65" s="71">
        <v>6</v>
      </c>
      <c r="L65" s="71">
        <v>5</v>
      </c>
      <c r="M65" s="71">
        <v>12</v>
      </c>
      <c r="N65" s="71">
        <v>2</v>
      </c>
      <c r="O65" s="71">
        <v>0</v>
      </c>
      <c r="P65" s="71">
        <v>2</v>
      </c>
      <c r="Q65" s="71">
        <v>0</v>
      </c>
      <c r="R65" s="67">
        <f>SUM(G65:Q65)</f>
        <v>52</v>
      </c>
      <c r="S65" s="58"/>
      <c r="T65" s="67">
        <v>52</v>
      </c>
      <c r="U65" s="67">
        <v>23</v>
      </c>
      <c r="V65" s="138" t="s">
        <v>1165</v>
      </c>
    </row>
    <row r="66" spans="1:22" ht="32.25" customHeight="1" x14ac:dyDescent="0.25">
      <c r="A66" s="126">
        <v>63</v>
      </c>
      <c r="B66" s="130" t="s">
        <v>692</v>
      </c>
      <c r="C66" s="150"/>
      <c r="D66" s="136" t="s">
        <v>1136</v>
      </c>
      <c r="E66" s="147">
        <v>8</v>
      </c>
      <c r="F66" s="130" t="s">
        <v>678</v>
      </c>
      <c r="G66" s="126">
        <v>2</v>
      </c>
      <c r="H66" s="126">
        <v>10</v>
      </c>
      <c r="I66" s="126">
        <v>4</v>
      </c>
      <c r="J66" s="126">
        <v>8</v>
      </c>
      <c r="K66" s="126">
        <v>0</v>
      </c>
      <c r="L66" s="126">
        <v>5</v>
      </c>
      <c r="M66" s="126">
        <v>12</v>
      </c>
      <c r="N66" s="126">
        <v>3</v>
      </c>
      <c r="O66" s="126">
        <v>0</v>
      </c>
      <c r="P66" s="126">
        <v>8</v>
      </c>
      <c r="Q66" s="126">
        <v>0</v>
      </c>
      <c r="R66" s="67">
        <v>52</v>
      </c>
      <c r="S66" s="58"/>
      <c r="T66" s="67">
        <v>52</v>
      </c>
      <c r="U66" s="67">
        <v>23</v>
      </c>
      <c r="V66" s="138" t="s">
        <v>1165</v>
      </c>
    </row>
    <row r="67" spans="1:22" ht="31.5" customHeight="1" x14ac:dyDescent="0.25">
      <c r="A67" s="126">
        <v>64</v>
      </c>
      <c r="B67" s="127" t="s">
        <v>1105</v>
      </c>
      <c r="C67" s="78"/>
      <c r="D67" s="136" t="s">
        <v>1091</v>
      </c>
      <c r="E67" s="115">
        <v>8</v>
      </c>
      <c r="F67" s="130" t="s">
        <v>1079</v>
      </c>
      <c r="G67" s="135">
        <v>4</v>
      </c>
      <c r="H67" s="135">
        <v>9</v>
      </c>
      <c r="I67" s="135">
        <v>6</v>
      </c>
      <c r="J67" s="135">
        <v>6</v>
      </c>
      <c r="K67" s="135">
        <v>7</v>
      </c>
      <c r="L67" s="135">
        <v>3</v>
      </c>
      <c r="M67" s="135">
        <v>6</v>
      </c>
      <c r="N67" s="126">
        <v>3</v>
      </c>
      <c r="O67" s="126">
        <v>0</v>
      </c>
      <c r="P67" s="126">
        <v>6</v>
      </c>
      <c r="Q67" s="126">
        <v>2</v>
      </c>
      <c r="R67" s="67">
        <v>52</v>
      </c>
      <c r="S67" s="58"/>
      <c r="T67" s="67">
        <v>52</v>
      </c>
      <c r="U67" s="67">
        <v>23</v>
      </c>
      <c r="V67" s="138" t="s">
        <v>1165</v>
      </c>
    </row>
    <row r="68" spans="1:22" ht="32.25" customHeight="1" x14ac:dyDescent="0.25">
      <c r="A68" s="126">
        <v>65</v>
      </c>
      <c r="B68" s="137" t="s">
        <v>61</v>
      </c>
      <c r="C68" s="78"/>
      <c r="D68" s="130" t="s">
        <v>46</v>
      </c>
      <c r="E68" s="115">
        <v>8</v>
      </c>
      <c r="F68" s="131" t="s">
        <v>60</v>
      </c>
      <c r="G68" s="126">
        <v>2</v>
      </c>
      <c r="H68" s="126">
        <v>6</v>
      </c>
      <c r="I68" s="126">
        <v>2</v>
      </c>
      <c r="J68" s="126">
        <v>10</v>
      </c>
      <c r="K68" s="126">
        <v>8</v>
      </c>
      <c r="L68" s="126">
        <v>1</v>
      </c>
      <c r="M68" s="126">
        <v>12</v>
      </c>
      <c r="N68" s="126">
        <v>2</v>
      </c>
      <c r="O68" s="126">
        <v>2</v>
      </c>
      <c r="P68" s="126">
        <v>6</v>
      </c>
      <c r="Q68" s="126">
        <v>0</v>
      </c>
      <c r="R68" s="67">
        <v>51</v>
      </c>
      <c r="S68" s="58"/>
      <c r="T68" s="67">
        <v>51</v>
      </c>
      <c r="U68" s="67">
        <v>24</v>
      </c>
      <c r="V68" s="138" t="s">
        <v>1165</v>
      </c>
    </row>
    <row r="69" spans="1:22" ht="31.5" x14ac:dyDescent="0.25">
      <c r="A69" s="126">
        <v>66</v>
      </c>
      <c r="B69" s="137" t="s">
        <v>328</v>
      </c>
      <c r="C69" s="78"/>
      <c r="D69" s="142" t="s">
        <v>315</v>
      </c>
      <c r="E69" s="115">
        <v>8</v>
      </c>
      <c r="F69" s="72" t="s">
        <v>326</v>
      </c>
      <c r="G69" s="71">
        <v>6</v>
      </c>
      <c r="H69" s="71">
        <v>8</v>
      </c>
      <c r="I69" s="71">
        <v>2</v>
      </c>
      <c r="J69" s="71">
        <v>8</v>
      </c>
      <c r="K69" s="71">
        <v>8</v>
      </c>
      <c r="L69" s="71">
        <v>4</v>
      </c>
      <c r="M69" s="71">
        <v>3</v>
      </c>
      <c r="N69" s="71">
        <v>0</v>
      </c>
      <c r="O69" s="71">
        <v>6</v>
      </c>
      <c r="P69" s="71">
        <v>4</v>
      </c>
      <c r="Q69" s="71">
        <v>2</v>
      </c>
      <c r="R69" s="67">
        <f>SUM(G69:Q69)</f>
        <v>51</v>
      </c>
      <c r="S69" s="58"/>
      <c r="T69" s="67">
        <v>51</v>
      </c>
      <c r="U69" s="67">
        <v>24</v>
      </c>
      <c r="V69" s="138" t="s">
        <v>1165</v>
      </c>
    </row>
    <row r="70" spans="1:22" ht="31.5" x14ac:dyDescent="0.25">
      <c r="A70" s="126">
        <v>67</v>
      </c>
      <c r="B70" s="130" t="s">
        <v>1007</v>
      </c>
      <c r="C70" s="150"/>
      <c r="D70" s="136" t="s">
        <v>1000</v>
      </c>
      <c r="E70" s="115">
        <v>8</v>
      </c>
      <c r="F70" s="130" t="s">
        <v>1002</v>
      </c>
      <c r="G70" s="71">
        <v>0</v>
      </c>
      <c r="H70" s="71">
        <v>9</v>
      </c>
      <c r="I70" s="71">
        <v>6</v>
      </c>
      <c r="J70" s="71">
        <v>8</v>
      </c>
      <c r="K70" s="71">
        <v>4</v>
      </c>
      <c r="L70" s="71">
        <v>5</v>
      </c>
      <c r="M70" s="71">
        <v>12</v>
      </c>
      <c r="N70" s="71">
        <v>3</v>
      </c>
      <c r="O70" s="71">
        <v>0</v>
      </c>
      <c r="P70" s="71">
        <v>4</v>
      </c>
      <c r="Q70" s="71">
        <v>0</v>
      </c>
      <c r="R70" s="67">
        <v>51</v>
      </c>
      <c r="S70" s="58"/>
      <c r="T70" s="67">
        <v>51</v>
      </c>
      <c r="U70" s="67">
        <v>24</v>
      </c>
      <c r="V70" s="138" t="s">
        <v>1165</v>
      </c>
    </row>
    <row r="71" spans="1:22" ht="31.5" x14ac:dyDescent="0.25">
      <c r="A71" s="126">
        <v>68</v>
      </c>
      <c r="B71" s="137" t="s">
        <v>246</v>
      </c>
      <c r="C71" s="151"/>
      <c r="D71" s="130" t="s">
        <v>241</v>
      </c>
      <c r="E71" s="115">
        <v>8</v>
      </c>
      <c r="F71" s="130" t="s">
        <v>242</v>
      </c>
      <c r="G71" s="126">
        <v>0</v>
      </c>
      <c r="H71" s="126">
        <v>10</v>
      </c>
      <c r="I71" s="126">
        <v>6</v>
      </c>
      <c r="J71" s="126">
        <v>6</v>
      </c>
      <c r="K71" s="126">
        <v>0</v>
      </c>
      <c r="L71" s="126">
        <v>6</v>
      </c>
      <c r="M71" s="126">
        <v>12</v>
      </c>
      <c r="N71" s="126">
        <v>3</v>
      </c>
      <c r="O71" s="126">
        <v>0</v>
      </c>
      <c r="P71" s="126">
        <v>5</v>
      </c>
      <c r="Q71" s="126">
        <v>0</v>
      </c>
      <c r="R71" s="67">
        <v>50</v>
      </c>
      <c r="S71" s="58"/>
      <c r="T71" s="67">
        <v>50</v>
      </c>
      <c r="U71" s="67">
        <v>25</v>
      </c>
      <c r="V71" s="138" t="s">
        <v>1165</v>
      </c>
    </row>
    <row r="72" spans="1:22" ht="31.5" x14ac:dyDescent="0.25">
      <c r="A72" s="126">
        <v>69</v>
      </c>
      <c r="B72" s="250" t="s">
        <v>247</v>
      </c>
      <c r="C72" s="153"/>
      <c r="D72" s="130" t="s">
        <v>241</v>
      </c>
      <c r="E72" s="115">
        <v>8</v>
      </c>
      <c r="F72" s="130" t="s">
        <v>242</v>
      </c>
      <c r="G72" s="126">
        <v>0</v>
      </c>
      <c r="H72" s="126">
        <v>10</v>
      </c>
      <c r="I72" s="126">
        <v>6</v>
      </c>
      <c r="J72" s="126">
        <v>2</v>
      </c>
      <c r="K72" s="126">
        <v>0</v>
      </c>
      <c r="L72" s="126">
        <v>5</v>
      </c>
      <c r="M72" s="126">
        <v>12</v>
      </c>
      <c r="N72" s="126">
        <v>3</v>
      </c>
      <c r="O72" s="126">
        <v>0</v>
      </c>
      <c r="P72" s="126">
        <v>8</v>
      </c>
      <c r="Q72" s="126">
        <v>4</v>
      </c>
      <c r="R72" s="67">
        <v>50</v>
      </c>
      <c r="S72" s="58"/>
      <c r="T72" s="67">
        <v>50</v>
      </c>
      <c r="U72" s="67">
        <v>25</v>
      </c>
      <c r="V72" s="138" t="s">
        <v>1165</v>
      </c>
    </row>
    <row r="73" spans="1:22" ht="31.5" x14ac:dyDescent="0.25">
      <c r="A73" s="126">
        <v>70</v>
      </c>
      <c r="B73" s="137" t="s">
        <v>381</v>
      </c>
      <c r="C73" s="153"/>
      <c r="D73" s="137" t="s">
        <v>368</v>
      </c>
      <c r="E73" s="115">
        <v>8</v>
      </c>
      <c r="F73" s="139" t="s">
        <v>369</v>
      </c>
      <c r="G73" s="126">
        <v>2</v>
      </c>
      <c r="H73" s="126">
        <v>9</v>
      </c>
      <c r="I73" s="126">
        <v>6</v>
      </c>
      <c r="J73" s="126">
        <v>8</v>
      </c>
      <c r="K73" s="126">
        <v>6</v>
      </c>
      <c r="L73" s="126">
        <v>5</v>
      </c>
      <c r="M73" s="126">
        <v>12</v>
      </c>
      <c r="N73" s="126">
        <v>0</v>
      </c>
      <c r="O73" s="126">
        <v>0</v>
      </c>
      <c r="P73" s="126">
        <v>2</v>
      </c>
      <c r="Q73" s="212">
        <v>0</v>
      </c>
      <c r="R73" s="67">
        <f>SUM(G73:Q73)</f>
        <v>50</v>
      </c>
      <c r="S73" s="58"/>
      <c r="T73" s="67">
        <v>50</v>
      </c>
      <c r="U73" s="67">
        <v>25</v>
      </c>
      <c r="V73" s="138" t="s">
        <v>1165</v>
      </c>
    </row>
    <row r="74" spans="1:22" ht="31.5" x14ac:dyDescent="0.25">
      <c r="A74" s="126">
        <v>71</v>
      </c>
      <c r="B74" s="137" t="s">
        <v>879</v>
      </c>
      <c r="C74" s="150"/>
      <c r="D74" s="136" t="s">
        <v>865</v>
      </c>
      <c r="E74" s="147">
        <v>8</v>
      </c>
      <c r="F74" s="131" t="s">
        <v>866</v>
      </c>
      <c r="G74" s="71">
        <v>2</v>
      </c>
      <c r="H74" s="71">
        <v>7</v>
      </c>
      <c r="I74" s="71">
        <v>2</v>
      </c>
      <c r="J74" s="71">
        <v>2</v>
      </c>
      <c r="K74" s="71">
        <v>7</v>
      </c>
      <c r="L74" s="71">
        <v>5</v>
      </c>
      <c r="M74" s="71">
        <v>6</v>
      </c>
      <c r="N74" s="71">
        <v>3</v>
      </c>
      <c r="O74" s="71">
        <v>2</v>
      </c>
      <c r="P74" s="126">
        <v>10</v>
      </c>
      <c r="Q74" s="126">
        <v>4</v>
      </c>
      <c r="R74" s="67">
        <v>50</v>
      </c>
      <c r="S74" s="58"/>
      <c r="T74" s="67">
        <v>50</v>
      </c>
      <c r="U74" s="67">
        <v>25</v>
      </c>
      <c r="V74" s="138" t="s">
        <v>1165</v>
      </c>
    </row>
    <row r="75" spans="1:22" ht="31.5" x14ac:dyDescent="0.25">
      <c r="A75" s="126">
        <v>72</v>
      </c>
      <c r="B75" s="130" t="s">
        <v>980</v>
      </c>
      <c r="C75" s="120"/>
      <c r="D75" s="136" t="s">
        <v>958</v>
      </c>
      <c r="E75" s="209">
        <v>8</v>
      </c>
      <c r="F75" s="130" t="s">
        <v>959</v>
      </c>
      <c r="G75" s="71">
        <v>4</v>
      </c>
      <c r="H75" s="71">
        <v>4</v>
      </c>
      <c r="I75" s="71">
        <v>4</v>
      </c>
      <c r="J75" s="71">
        <v>14</v>
      </c>
      <c r="K75" s="71">
        <v>8</v>
      </c>
      <c r="L75" s="71">
        <v>0</v>
      </c>
      <c r="M75" s="71">
        <v>8</v>
      </c>
      <c r="N75" s="71">
        <v>2</v>
      </c>
      <c r="O75" s="71">
        <v>6</v>
      </c>
      <c r="P75" s="68">
        <v>0</v>
      </c>
      <c r="Q75" s="68">
        <v>0</v>
      </c>
      <c r="R75" s="67">
        <v>50</v>
      </c>
      <c r="S75" s="58"/>
      <c r="T75" s="67">
        <v>50</v>
      </c>
      <c r="U75" s="67">
        <v>25</v>
      </c>
      <c r="V75" s="138" t="s">
        <v>1165</v>
      </c>
    </row>
    <row r="76" spans="1:22" ht="47.25" x14ac:dyDescent="0.25">
      <c r="A76" s="126">
        <v>73</v>
      </c>
      <c r="B76" s="130" t="s">
        <v>731</v>
      </c>
      <c r="C76" s="150"/>
      <c r="D76" s="136" t="s">
        <v>728</v>
      </c>
      <c r="E76" s="147">
        <v>8</v>
      </c>
      <c r="F76" s="130" t="s">
        <v>732</v>
      </c>
      <c r="G76" s="71">
        <v>2</v>
      </c>
      <c r="H76" s="71">
        <v>7</v>
      </c>
      <c r="I76" s="71">
        <v>4</v>
      </c>
      <c r="J76" s="71">
        <v>5</v>
      </c>
      <c r="K76" s="71">
        <v>0</v>
      </c>
      <c r="L76" s="71">
        <v>5</v>
      </c>
      <c r="M76" s="71">
        <v>8</v>
      </c>
      <c r="N76" s="71">
        <v>3</v>
      </c>
      <c r="O76" s="71">
        <v>4</v>
      </c>
      <c r="P76" s="126">
        <v>10</v>
      </c>
      <c r="Q76" s="126">
        <v>0</v>
      </c>
      <c r="R76" s="67">
        <v>48</v>
      </c>
      <c r="S76" s="138"/>
      <c r="T76" s="67">
        <v>48</v>
      </c>
      <c r="U76" s="67">
        <v>26</v>
      </c>
      <c r="V76" s="138" t="s">
        <v>1165</v>
      </c>
    </row>
    <row r="77" spans="1:22" ht="31.5" x14ac:dyDescent="0.25">
      <c r="A77" s="126">
        <v>74</v>
      </c>
      <c r="B77" s="128" t="s">
        <v>981</v>
      </c>
      <c r="C77" s="120"/>
      <c r="D77" s="130" t="s">
        <v>958</v>
      </c>
      <c r="E77" s="208">
        <v>8</v>
      </c>
      <c r="F77" s="130" t="s">
        <v>959</v>
      </c>
      <c r="G77" s="71">
        <v>4</v>
      </c>
      <c r="H77" s="71">
        <v>4</v>
      </c>
      <c r="I77" s="71">
        <v>4</v>
      </c>
      <c r="J77" s="71">
        <v>12</v>
      </c>
      <c r="K77" s="71">
        <v>8</v>
      </c>
      <c r="L77" s="71">
        <v>0</v>
      </c>
      <c r="M77" s="71">
        <v>8</v>
      </c>
      <c r="N77" s="71">
        <v>2</v>
      </c>
      <c r="O77" s="71">
        <v>6</v>
      </c>
      <c r="P77" s="68">
        <v>0</v>
      </c>
      <c r="Q77" s="68">
        <v>0</v>
      </c>
      <c r="R77" s="67">
        <v>48</v>
      </c>
      <c r="S77" s="138"/>
      <c r="T77" s="67">
        <v>48</v>
      </c>
      <c r="U77" s="67">
        <v>26</v>
      </c>
      <c r="V77" s="138" t="s">
        <v>1165</v>
      </c>
    </row>
    <row r="78" spans="1:22" ht="31.5" x14ac:dyDescent="0.25">
      <c r="A78" s="126">
        <v>75</v>
      </c>
      <c r="B78" s="137" t="s">
        <v>62</v>
      </c>
      <c r="C78" s="153"/>
      <c r="D78" s="146" t="s">
        <v>46</v>
      </c>
      <c r="E78" s="115">
        <v>8</v>
      </c>
      <c r="F78" s="131" t="s">
        <v>53</v>
      </c>
      <c r="G78" s="126">
        <v>2</v>
      </c>
      <c r="H78" s="126">
        <v>8</v>
      </c>
      <c r="I78" s="126">
        <v>2</v>
      </c>
      <c r="J78" s="126">
        <v>8</v>
      </c>
      <c r="K78" s="126">
        <v>4</v>
      </c>
      <c r="L78" s="126">
        <v>2</v>
      </c>
      <c r="M78" s="126">
        <v>6</v>
      </c>
      <c r="N78" s="126">
        <v>3</v>
      </c>
      <c r="O78" s="126">
        <v>1</v>
      </c>
      <c r="P78" s="126">
        <v>7</v>
      </c>
      <c r="Q78" s="126">
        <v>4</v>
      </c>
      <c r="R78" s="67">
        <v>47</v>
      </c>
      <c r="S78" s="138"/>
      <c r="T78" s="67">
        <v>47</v>
      </c>
      <c r="U78" s="67">
        <v>27</v>
      </c>
      <c r="V78" s="138" t="s">
        <v>1165</v>
      </c>
    </row>
    <row r="79" spans="1:22" ht="31.5" x14ac:dyDescent="0.25">
      <c r="A79" s="126">
        <v>76</v>
      </c>
      <c r="B79" s="32" t="s">
        <v>501</v>
      </c>
      <c r="C79" s="178"/>
      <c r="D79" s="185" t="s">
        <v>498</v>
      </c>
      <c r="E79" s="115">
        <v>8</v>
      </c>
      <c r="F79" s="32" t="s">
        <v>495</v>
      </c>
      <c r="G79" s="94">
        <v>4</v>
      </c>
      <c r="H79" s="94">
        <v>7</v>
      </c>
      <c r="I79" s="94">
        <v>2</v>
      </c>
      <c r="J79" s="94">
        <v>8</v>
      </c>
      <c r="K79" s="94">
        <v>3</v>
      </c>
      <c r="L79" s="94">
        <v>5</v>
      </c>
      <c r="M79" s="94">
        <v>4</v>
      </c>
      <c r="N79" s="94">
        <v>2</v>
      </c>
      <c r="O79" s="94">
        <v>6</v>
      </c>
      <c r="P79" s="94">
        <v>4</v>
      </c>
      <c r="Q79" s="94">
        <v>2</v>
      </c>
      <c r="R79" s="67">
        <v>47</v>
      </c>
      <c r="S79" s="138"/>
      <c r="T79" s="67">
        <v>47</v>
      </c>
      <c r="U79" s="67">
        <v>27</v>
      </c>
      <c r="V79" s="138" t="s">
        <v>1165</v>
      </c>
    </row>
    <row r="80" spans="1:22" ht="31.5" x14ac:dyDescent="0.25">
      <c r="A80" s="126">
        <v>77</v>
      </c>
      <c r="B80" s="137" t="s">
        <v>754</v>
      </c>
      <c r="C80" s="149"/>
      <c r="D80" s="136" t="s">
        <v>764</v>
      </c>
      <c r="E80" s="115">
        <v>8</v>
      </c>
      <c r="F80" s="72" t="s">
        <v>751</v>
      </c>
      <c r="G80" s="135">
        <v>4</v>
      </c>
      <c r="H80" s="135">
        <v>9</v>
      </c>
      <c r="I80" s="135">
        <v>4</v>
      </c>
      <c r="J80" s="135">
        <v>2</v>
      </c>
      <c r="K80" s="135">
        <v>10</v>
      </c>
      <c r="L80" s="135">
        <v>5</v>
      </c>
      <c r="M80" s="135">
        <v>4</v>
      </c>
      <c r="N80" s="71">
        <v>3</v>
      </c>
      <c r="O80" s="71">
        <v>2</v>
      </c>
      <c r="P80" s="71">
        <v>4</v>
      </c>
      <c r="Q80" s="71">
        <v>0</v>
      </c>
      <c r="R80" s="67">
        <v>47</v>
      </c>
      <c r="S80" s="138"/>
      <c r="T80" s="67">
        <v>47</v>
      </c>
      <c r="U80" s="67">
        <v>27</v>
      </c>
      <c r="V80" s="138" t="s">
        <v>1165</v>
      </c>
    </row>
    <row r="81" spans="1:22" ht="31.5" x14ac:dyDescent="0.25">
      <c r="A81" s="126">
        <v>78</v>
      </c>
      <c r="B81" s="130" t="s">
        <v>218</v>
      </c>
      <c r="C81" s="78"/>
      <c r="D81" s="136" t="s">
        <v>212</v>
      </c>
      <c r="E81" s="115">
        <v>8</v>
      </c>
      <c r="F81" s="130" t="s">
        <v>213</v>
      </c>
      <c r="G81" s="126">
        <v>6</v>
      </c>
      <c r="H81" s="126">
        <v>10</v>
      </c>
      <c r="I81" s="126">
        <v>4</v>
      </c>
      <c r="J81" s="126">
        <v>0</v>
      </c>
      <c r="K81" s="126">
        <v>9</v>
      </c>
      <c r="L81" s="126">
        <v>5</v>
      </c>
      <c r="M81" s="126">
        <v>13</v>
      </c>
      <c r="N81" s="126">
        <v>0</v>
      </c>
      <c r="O81" s="126">
        <v>0</v>
      </c>
      <c r="P81" s="126">
        <v>0</v>
      </c>
      <c r="Q81" s="126">
        <v>0</v>
      </c>
      <c r="R81" s="67">
        <v>46</v>
      </c>
      <c r="S81" s="126"/>
      <c r="T81" s="67">
        <v>46</v>
      </c>
      <c r="U81" s="67">
        <v>28</v>
      </c>
      <c r="V81" s="138" t="s">
        <v>1165</v>
      </c>
    </row>
    <row r="82" spans="1:22" ht="31.5" x14ac:dyDescent="0.25">
      <c r="A82" s="126">
        <v>79</v>
      </c>
      <c r="B82" s="81" t="s">
        <v>943</v>
      </c>
      <c r="C82" s="150"/>
      <c r="D82" s="82" t="s">
        <v>941</v>
      </c>
      <c r="E82" s="147">
        <v>8</v>
      </c>
      <c r="F82" s="88" t="s">
        <v>942</v>
      </c>
      <c r="G82" s="84">
        <v>0</v>
      </c>
      <c r="H82" s="84">
        <v>9</v>
      </c>
      <c r="I82" s="84">
        <v>0</v>
      </c>
      <c r="J82" s="84">
        <v>6</v>
      </c>
      <c r="K82" s="84">
        <v>7</v>
      </c>
      <c r="L82" s="84">
        <v>5</v>
      </c>
      <c r="M82" s="84">
        <v>0</v>
      </c>
      <c r="N82" s="84">
        <v>2</v>
      </c>
      <c r="O82" s="84">
        <v>4</v>
      </c>
      <c r="P82" s="84">
        <v>8</v>
      </c>
      <c r="Q82" s="84">
        <v>4</v>
      </c>
      <c r="R82" s="90">
        <v>45</v>
      </c>
      <c r="S82" s="58"/>
      <c r="T82" s="67">
        <v>45</v>
      </c>
      <c r="U82" s="67">
        <v>29</v>
      </c>
      <c r="V82" s="138" t="s">
        <v>1165</v>
      </c>
    </row>
    <row r="83" spans="1:22" ht="31.5" x14ac:dyDescent="0.25">
      <c r="A83" s="126">
        <v>80</v>
      </c>
      <c r="B83" s="128" t="s">
        <v>1106</v>
      </c>
      <c r="C83" s="152"/>
      <c r="D83" s="74" t="s">
        <v>1091</v>
      </c>
      <c r="E83" s="115">
        <v>8</v>
      </c>
      <c r="F83" s="72" t="s">
        <v>1079</v>
      </c>
      <c r="G83" s="135">
        <v>4</v>
      </c>
      <c r="H83" s="135">
        <v>9</v>
      </c>
      <c r="I83" s="135">
        <v>6</v>
      </c>
      <c r="J83" s="135">
        <v>8</v>
      </c>
      <c r="K83" s="135">
        <v>4</v>
      </c>
      <c r="L83" s="135">
        <v>5</v>
      </c>
      <c r="M83" s="135">
        <v>0</v>
      </c>
      <c r="N83" s="71">
        <v>1</v>
      </c>
      <c r="O83" s="71">
        <v>4</v>
      </c>
      <c r="P83" s="71">
        <v>4</v>
      </c>
      <c r="Q83" s="71">
        <v>0</v>
      </c>
      <c r="R83" s="67">
        <v>45</v>
      </c>
      <c r="S83" s="58"/>
      <c r="T83" s="67">
        <v>45</v>
      </c>
      <c r="U83" s="67">
        <v>29</v>
      </c>
      <c r="V83" s="138" t="s">
        <v>1165</v>
      </c>
    </row>
    <row r="84" spans="1:22" ht="31.5" x14ac:dyDescent="0.25">
      <c r="A84" s="126">
        <v>81</v>
      </c>
      <c r="B84" s="130" t="s">
        <v>312</v>
      </c>
      <c r="C84" s="78"/>
      <c r="D84" s="74" t="s">
        <v>304</v>
      </c>
      <c r="E84" s="115">
        <v>8</v>
      </c>
      <c r="F84" s="72" t="s">
        <v>305</v>
      </c>
      <c r="G84" s="71">
        <v>2</v>
      </c>
      <c r="H84" s="71">
        <v>10</v>
      </c>
      <c r="I84" s="71">
        <v>0</v>
      </c>
      <c r="J84" s="71">
        <v>4</v>
      </c>
      <c r="K84" s="71">
        <v>5</v>
      </c>
      <c r="L84" s="71">
        <v>5</v>
      </c>
      <c r="M84" s="71">
        <v>3</v>
      </c>
      <c r="N84" s="71">
        <v>3</v>
      </c>
      <c r="O84" s="71">
        <v>8</v>
      </c>
      <c r="P84" s="71">
        <v>0</v>
      </c>
      <c r="Q84" s="71">
        <v>4</v>
      </c>
      <c r="R84" s="67">
        <v>44</v>
      </c>
      <c r="S84" s="58"/>
      <c r="T84" s="67">
        <v>44</v>
      </c>
      <c r="U84" s="67">
        <v>30</v>
      </c>
      <c r="V84" s="138" t="s">
        <v>1166</v>
      </c>
    </row>
    <row r="85" spans="1:22" ht="31.5" x14ac:dyDescent="0.25">
      <c r="A85" s="126">
        <v>82</v>
      </c>
      <c r="B85" s="130" t="s">
        <v>614</v>
      </c>
      <c r="C85" s="78"/>
      <c r="D85" s="136" t="s">
        <v>605</v>
      </c>
      <c r="E85" s="115">
        <v>8</v>
      </c>
      <c r="F85" s="130" t="s">
        <v>606</v>
      </c>
      <c r="G85" s="71">
        <v>2</v>
      </c>
      <c r="H85" s="71">
        <v>2</v>
      </c>
      <c r="I85" s="71">
        <v>4</v>
      </c>
      <c r="J85" s="71">
        <v>8</v>
      </c>
      <c r="K85" s="71">
        <v>6</v>
      </c>
      <c r="L85" s="71">
        <v>4</v>
      </c>
      <c r="M85" s="71">
        <v>6</v>
      </c>
      <c r="N85" s="71">
        <v>4</v>
      </c>
      <c r="O85" s="71">
        <v>0</v>
      </c>
      <c r="P85" s="71">
        <v>8</v>
      </c>
      <c r="Q85" s="71">
        <v>0</v>
      </c>
      <c r="R85" s="67">
        <v>44</v>
      </c>
      <c r="S85" s="58"/>
      <c r="T85" s="67">
        <v>44</v>
      </c>
      <c r="U85" s="67">
        <v>30</v>
      </c>
      <c r="V85" s="138" t="s">
        <v>1166</v>
      </c>
    </row>
    <row r="86" spans="1:22" ht="31.5" x14ac:dyDescent="0.25">
      <c r="A86" s="126">
        <v>83</v>
      </c>
      <c r="B86" s="137" t="s">
        <v>912</v>
      </c>
      <c r="C86" s="78"/>
      <c r="D86" s="136" t="s">
        <v>1125</v>
      </c>
      <c r="E86" s="115">
        <v>8</v>
      </c>
      <c r="F86" s="139" t="s">
        <v>905</v>
      </c>
      <c r="G86" s="126">
        <v>0</v>
      </c>
      <c r="H86" s="126">
        <v>5</v>
      </c>
      <c r="I86" s="126">
        <v>2</v>
      </c>
      <c r="J86" s="126">
        <v>2</v>
      </c>
      <c r="K86" s="126">
        <v>5</v>
      </c>
      <c r="L86" s="126">
        <v>4</v>
      </c>
      <c r="M86" s="126">
        <v>12</v>
      </c>
      <c r="N86" s="126">
        <v>1</v>
      </c>
      <c r="O86" s="126">
        <v>1</v>
      </c>
      <c r="P86" s="126">
        <v>8</v>
      </c>
      <c r="Q86" s="126">
        <v>4</v>
      </c>
      <c r="R86" s="67">
        <v>44</v>
      </c>
      <c r="S86" s="58"/>
      <c r="T86" s="67">
        <v>44</v>
      </c>
      <c r="U86" s="67">
        <v>30</v>
      </c>
      <c r="V86" s="138" t="s">
        <v>1166</v>
      </c>
    </row>
    <row r="87" spans="1:22" ht="31.5" x14ac:dyDescent="0.25">
      <c r="A87" s="126">
        <v>84</v>
      </c>
      <c r="B87" s="81" t="s">
        <v>939</v>
      </c>
      <c r="C87" s="153"/>
      <c r="D87" s="81" t="s">
        <v>925</v>
      </c>
      <c r="E87" s="115">
        <v>8</v>
      </c>
      <c r="F87" s="81" t="s">
        <v>937</v>
      </c>
      <c r="G87" s="84">
        <v>2</v>
      </c>
      <c r="H87" s="84">
        <v>6</v>
      </c>
      <c r="I87" s="84">
        <v>2</v>
      </c>
      <c r="J87" s="84">
        <v>8</v>
      </c>
      <c r="K87" s="84">
        <v>7</v>
      </c>
      <c r="L87" s="84">
        <v>1</v>
      </c>
      <c r="M87" s="84">
        <v>4</v>
      </c>
      <c r="N87" s="84">
        <v>2</v>
      </c>
      <c r="O87" s="84">
        <v>2</v>
      </c>
      <c r="P87" s="84">
        <v>6</v>
      </c>
      <c r="Q87" s="84">
        <v>4</v>
      </c>
      <c r="R87" s="90">
        <v>44</v>
      </c>
      <c r="S87" s="58"/>
      <c r="T87" s="67">
        <v>44</v>
      </c>
      <c r="U87" s="67">
        <v>30</v>
      </c>
      <c r="V87" s="138" t="s">
        <v>1166</v>
      </c>
    </row>
    <row r="88" spans="1:22" ht="31.5" x14ac:dyDescent="0.25">
      <c r="A88" s="126">
        <v>85</v>
      </c>
      <c r="B88" s="168" t="s">
        <v>254</v>
      </c>
      <c r="C88" s="251"/>
      <c r="D88" s="252" t="s">
        <v>1129</v>
      </c>
      <c r="E88" s="115">
        <v>8</v>
      </c>
      <c r="F88" s="166" t="s">
        <v>250</v>
      </c>
      <c r="G88" s="193">
        <v>2</v>
      </c>
      <c r="H88" s="193">
        <v>9</v>
      </c>
      <c r="I88" s="193">
        <v>0</v>
      </c>
      <c r="J88" s="193">
        <v>8</v>
      </c>
      <c r="K88" s="193">
        <v>4</v>
      </c>
      <c r="L88" s="193">
        <v>4</v>
      </c>
      <c r="M88" s="193">
        <v>12</v>
      </c>
      <c r="N88" s="193">
        <v>2</v>
      </c>
      <c r="O88" s="193">
        <v>0</v>
      </c>
      <c r="P88" s="193">
        <v>2</v>
      </c>
      <c r="Q88" s="193">
        <v>0</v>
      </c>
      <c r="R88" s="266">
        <v>43</v>
      </c>
      <c r="S88" s="58"/>
      <c r="T88" s="67">
        <v>43</v>
      </c>
      <c r="U88" s="67">
        <v>31</v>
      </c>
      <c r="V88" s="138" t="s">
        <v>1166</v>
      </c>
    </row>
    <row r="89" spans="1:22" ht="31.5" x14ac:dyDescent="0.25">
      <c r="A89" s="126">
        <v>86</v>
      </c>
      <c r="B89" s="168" t="s">
        <v>265</v>
      </c>
      <c r="C89" s="180"/>
      <c r="D89" s="182" t="s">
        <v>1135</v>
      </c>
      <c r="E89" s="115">
        <v>8</v>
      </c>
      <c r="F89" s="211" t="s">
        <v>261</v>
      </c>
      <c r="G89" s="193">
        <v>2</v>
      </c>
      <c r="H89" s="193">
        <v>10</v>
      </c>
      <c r="I89" s="193">
        <v>3</v>
      </c>
      <c r="J89" s="193">
        <v>0</v>
      </c>
      <c r="K89" s="193">
        <v>1</v>
      </c>
      <c r="L89" s="193">
        <v>5</v>
      </c>
      <c r="M89" s="193">
        <v>12</v>
      </c>
      <c r="N89" s="193">
        <v>3</v>
      </c>
      <c r="O89" s="193">
        <v>0</v>
      </c>
      <c r="P89" s="193">
        <v>7</v>
      </c>
      <c r="Q89" s="193">
        <v>0</v>
      </c>
      <c r="R89" s="266">
        <v>43</v>
      </c>
      <c r="S89" s="58"/>
      <c r="T89" s="67">
        <v>43</v>
      </c>
      <c r="U89" s="67">
        <v>31</v>
      </c>
      <c r="V89" s="138" t="s">
        <v>1166</v>
      </c>
    </row>
    <row r="90" spans="1:22" ht="31.5" x14ac:dyDescent="0.25">
      <c r="A90" s="126">
        <v>87</v>
      </c>
      <c r="B90" s="137" t="s">
        <v>311</v>
      </c>
      <c r="C90" s="150"/>
      <c r="D90" s="136" t="s">
        <v>304</v>
      </c>
      <c r="E90" s="115">
        <v>8</v>
      </c>
      <c r="F90" s="130" t="s">
        <v>305</v>
      </c>
      <c r="G90" s="126">
        <v>4</v>
      </c>
      <c r="H90" s="126">
        <v>9</v>
      </c>
      <c r="I90" s="126">
        <v>0</v>
      </c>
      <c r="J90" s="126">
        <v>2</v>
      </c>
      <c r="K90" s="126">
        <v>5</v>
      </c>
      <c r="L90" s="126">
        <v>5</v>
      </c>
      <c r="M90" s="126">
        <v>3</v>
      </c>
      <c r="N90" s="126">
        <v>3</v>
      </c>
      <c r="O90" s="126">
        <v>8</v>
      </c>
      <c r="P90" s="126">
        <v>0</v>
      </c>
      <c r="Q90" s="126">
        <v>4</v>
      </c>
      <c r="R90" s="67">
        <v>43</v>
      </c>
      <c r="S90" s="58"/>
      <c r="T90" s="67">
        <v>43</v>
      </c>
      <c r="U90" s="67">
        <v>31</v>
      </c>
      <c r="V90" s="138" t="s">
        <v>1166</v>
      </c>
    </row>
    <row r="91" spans="1:22" ht="31.5" x14ac:dyDescent="0.25">
      <c r="A91" s="126">
        <v>88</v>
      </c>
      <c r="B91" s="137" t="s">
        <v>383</v>
      </c>
      <c r="C91" s="78"/>
      <c r="D91" s="146" t="s">
        <v>368</v>
      </c>
      <c r="E91" s="115">
        <v>8</v>
      </c>
      <c r="F91" s="131" t="s">
        <v>369</v>
      </c>
      <c r="G91" s="71">
        <v>2</v>
      </c>
      <c r="H91" s="71">
        <v>4</v>
      </c>
      <c r="I91" s="71">
        <v>6</v>
      </c>
      <c r="J91" s="71">
        <v>10</v>
      </c>
      <c r="K91" s="71">
        <v>5</v>
      </c>
      <c r="L91" s="71">
        <v>2</v>
      </c>
      <c r="M91" s="71">
        <v>4</v>
      </c>
      <c r="N91" s="71">
        <v>0</v>
      </c>
      <c r="O91" s="71">
        <v>0</v>
      </c>
      <c r="P91" s="71">
        <v>6</v>
      </c>
      <c r="Q91" s="71">
        <v>4</v>
      </c>
      <c r="R91" s="67">
        <f>SUM(G91:Q91)</f>
        <v>43</v>
      </c>
      <c r="S91" s="58"/>
      <c r="T91" s="67">
        <v>43</v>
      </c>
      <c r="U91" s="67">
        <v>31</v>
      </c>
      <c r="V91" s="138" t="s">
        <v>1166</v>
      </c>
    </row>
    <row r="92" spans="1:22" ht="31.5" x14ac:dyDescent="0.25">
      <c r="A92" s="126">
        <v>89</v>
      </c>
      <c r="B92" s="75" t="s">
        <v>490</v>
      </c>
      <c r="C92" s="78"/>
      <c r="D92" s="142" t="s">
        <v>478</v>
      </c>
      <c r="E92" s="115">
        <v>8</v>
      </c>
      <c r="F92" s="139" t="s">
        <v>479</v>
      </c>
      <c r="G92" s="71">
        <v>6</v>
      </c>
      <c r="H92" s="71">
        <v>10</v>
      </c>
      <c r="I92" s="71">
        <v>0</v>
      </c>
      <c r="J92" s="71">
        <v>0</v>
      </c>
      <c r="K92" s="71">
        <v>0</v>
      </c>
      <c r="L92" s="71">
        <v>5</v>
      </c>
      <c r="M92" s="71">
        <v>12</v>
      </c>
      <c r="N92" s="71">
        <v>0</v>
      </c>
      <c r="O92" s="71">
        <v>0</v>
      </c>
      <c r="P92" s="71">
        <v>10</v>
      </c>
      <c r="Q92" s="71">
        <v>0</v>
      </c>
      <c r="R92" s="67">
        <v>43</v>
      </c>
      <c r="S92" s="138"/>
      <c r="T92" s="67">
        <v>43</v>
      </c>
      <c r="U92" s="67">
        <v>31</v>
      </c>
      <c r="V92" s="138" t="s">
        <v>1166</v>
      </c>
    </row>
    <row r="93" spans="1:22" ht="31.5" x14ac:dyDescent="0.25">
      <c r="A93" s="126">
        <v>90</v>
      </c>
      <c r="B93" s="137" t="s">
        <v>535</v>
      </c>
      <c r="C93" s="150"/>
      <c r="D93" s="146" t="s">
        <v>533</v>
      </c>
      <c r="E93" s="115">
        <v>8</v>
      </c>
      <c r="F93" s="131" t="s">
        <v>507</v>
      </c>
      <c r="G93" s="126">
        <v>0</v>
      </c>
      <c r="H93" s="126">
        <v>6</v>
      </c>
      <c r="I93" s="126">
        <v>4</v>
      </c>
      <c r="J93" s="126">
        <v>0</v>
      </c>
      <c r="K93" s="126">
        <v>10</v>
      </c>
      <c r="L93" s="126">
        <v>0</v>
      </c>
      <c r="M93" s="126">
        <v>12</v>
      </c>
      <c r="N93" s="71">
        <v>3</v>
      </c>
      <c r="O93" s="71">
        <v>0</v>
      </c>
      <c r="P93" s="71">
        <v>4</v>
      </c>
      <c r="Q93" s="71">
        <v>4</v>
      </c>
      <c r="R93" s="67">
        <f>SUM(G93:Q93)</f>
        <v>43</v>
      </c>
      <c r="S93" s="126"/>
      <c r="T93" s="67">
        <v>43</v>
      </c>
      <c r="U93" s="67">
        <v>31</v>
      </c>
      <c r="V93" s="138" t="s">
        <v>1166</v>
      </c>
    </row>
    <row r="94" spans="1:22" x14ac:dyDescent="0.25">
      <c r="A94" s="126">
        <v>91</v>
      </c>
      <c r="B94" s="128" t="s">
        <v>757</v>
      </c>
      <c r="C94" s="152"/>
      <c r="D94" s="136" t="s">
        <v>764</v>
      </c>
      <c r="E94" s="115">
        <v>8</v>
      </c>
      <c r="F94" s="72" t="s">
        <v>751</v>
      </c>
      <c r="G94" s="135">
        <v>4</v>
      </c>
      <c r="H94" s="135">
        <v>9</v>
      </c>
      <c r="I94" s="135">
        <v>6</v>
      </c>
      <c r="J94" s="135">
        <v>8</v>
      </c>
      <c r="K94" s="135">
        <v>8</v>
      </c>
      <c r="L94" s="135">
        <v>5</v>
      </c>
      <c r="M94" s="135">
        <v>0</v>
      </c>
      <c r="N94" s="71">
        <v>3</v>
      </c>
      <c r="O94" s="71">
        <v>0</v>
      </c>
      <c r="P94" s="71">
        <v>0</v>
      </c>
      <c r="Q94" s="71">
        <v>0</v>
      </c>
      <c r="R94" s="67">
        <v>43</v>
      </c>
      <c r="S94" s="58"/>
      <c r="T94" s="67">
        <v>43</v>
      </c>
      <c r="U94" s="67">
        <v>31</v>
      </c>
      <c r="V94" s="138" t="s">
        <v>1166</v>
      </c>
    </row>
    <row r="95" spans="1:22" ht="31.5" x14ac:dyDescent="0.25">
      <c r="A95" s="126">
        <v>92</v>
      </c>
      <c r="B95" s="75" t="s">
        <v>330</v>
      </c>
      <c r="C95" s="153"/>
      <c r="D95" s="142" t="s">
        <v>315</v>
      </c>
      <c r="E95" s="115">
        <v>8</v>
      </c>
      <c r="F95" s="72" t="s">
        <v>326</v>
      </c>
      <c r="G95" s="71">
        <v>4</v>
      </c>
      <c r="H95" s="71">
        <v>8</v>
      </c>
      <c r="I95" s="71">
        <v>0</v>
      </c>
      <c r="J95" s="71">
        <v>4</v>
      </c>
      <c r="K95" s="71">
        <v>8</v>
      </c>
      <c r="L95" s="71">
        <v>2</v>
      </c>
      <c r="M95" s="71">
        <v>6</v>
      </c>
      <c r="N95" s="71">
        <v>0</v>
      </c>
      <c r="O95" s="71">
        <v>4</v>
      </c>
      <c r="P95" s="71">
        <v>3</v>
      </c>
      <c r="Q95" s="71">
        <v>3</v>
      </c>
      <c r="R95" s="67">
        <f>SUM(G95:Q95)</f>
        <v>42</v>
      </c>
      <c r="S95" s="58"/>
      <c r="T95" s="67">
        <v>42</v>
      </c>
      <c r="U95" s="67">
        <v>32</v>
      </c>
      <c r="V95" s="138" t="s">
        <v>1166</v>
      </c>
    </row>
    <row r="96" spans="1:22" ht="31.5" x14ac:dyDescent="0.25">
      <c r="A96" s="126">
        <v>93</v>
      </c>
      <c r="B96" s="137" t="s">
        <v>800</v>
      </c>
      <c r="C96" s="150"/>
      <c r="D96" s="74" t="s">
        <v>777</v>
      </c>
      <c r="E96" s="115">
        <v>8</v>
      </c>
      <c r="F96" s="72" t="s">
        <v>778</v>
      </c>
      <c r="G96" s="126">
        <v>0</v>
      </c>
      <c r="H96" s="126">
        <v>7</v>
      </c>
      <c r="I96" s="126">
        <v>4</v>
      </c>
      <c r="J96" s="126">
        <v>4</v>
      </c>
      <c r="K96" s="126">
        <v>3</v>
      </c>
      <c r="L96" s="126">
        <v>5</v>
      </c>
      <c r="M96" s="126">
        <v>6</v>
      </c>
      <c r="N96" s="71">
        <v>3</v>
      </c>
      <c r="O96" s="71">
        <v>4</v>
      </c>
      <c r="P96" s="71">
        <v>6</v>
      </c>
      <c r="Q96" s="71">
        <v>0</v>
      </c>
      <c r="R96" s="67">
        <v>42</v>
      </c>
      <c r="S96" s="58"/>
      <c r="T96" s="67">
        <v>42</v>
      </c>
      <c r="U96" s="67">
        <v>32</v>
      </c>
      <c r="V96" s="138" t="s">
        <v>1166</v>
      </c>
    </row>
    <row r="97" spans="1:22" ht="31.5" x14ac:dyDescent="0.25">
      <c r="A97" s="126">
        <v>94</v>
      </c>
      <c r="B97" s="130" t="s">
        <v>1098</v>
      </c>
      <c r="C97" s="150"/>
      <c r="D97" s="130" t="s">
        <v>1091</v>
      </c>
      <c r="E97" s="147">
        <v>8</v>
      </c>
      <c r="F97" s="130" t="s">
        <v>1079</v>
      </c>
      <c r="G97" s="107">
        <v>4</v>
      </c>
      <c r="H97" s="107">
        <v>9</v>
      </c>
      <c r="I97" s="107">
        <v>6</v>
      </c>
      <c r="J97" s="107">
        <v>6</v>
      </c>
      <c r="K97" s="107">
        <v>6</v>
      </c>
      <c r="L97" s="107">
        <v>5</v>
      </c>
      <c r="M97" s="107">
        <v>0</v>
      </c>
      <c r="N97" s="107">
        <v>0</v>
      </c>
      <c r="O97" s="107">
        <v>0</v>
      </c>
      <c r="P97" s="107">
        <v>6</v>
      </c>
      <c r="Q97" s="107">
        <v>0</v>
      </c>
      <c r="R97" s="67">
        <v>42</v>
      </c>
      <c r="S97" s="58"/>
      <c r="T97" s="67">
        <v>42</v>
      </c>
      <c r="U97" s="67">
        <v>32</v>
      </c>
      <c r="V97" s="138" t="s">
        <v>1166</v>
      </c>
    </row>
    <row r="98" spans="1:22" ht="31.5" x14ac:dyDescent="0.25">
      <c r="A98" s="126">
        <v>95</v>
      </c>
      <c r="B98" s="137" t="s">
        <v>1100</v>
      </c>
      <c r="C98" s="150"/>
      <c r="D98" s="136" t="s">
        <v>1091</v>
      </c>
      <c r="E98" s="147">
        <v>8</v>
      </c>
      <c r="F98" s="109" t="s">
        <v>1079</v>
      </c>
      <c r="G98" s="107">
        <v>4</v>
      </c>
      <c r="H98" s="107">
        <v>6</v>
      </c>
      <c r="I98" s="107">
        <v>6</v>
      </c>
      <c r="J98" s="107">
        <v>4</v>
      </c>
      <c r="K98" s="107">
        <v>2</v>
      </c>
      <c r="L98" s="107">
        <v>5</v>
      </c>
      <c r="M98" s="107">
        <v>4</v>
      </c>
      <c r="N98" s="107">
        <v>3</v>
      </c>
      <c r="O98" s="107">
        <v>4</v>
      </c>
      <c r="P98" s="126">
        <v>4</v>
      </c>
      <c r="Q98" s="126">
        <v>0</v>
      </c>
      <c r="R98" s="67">
        <v>42</v>
      </c>
      <c r="S98" s="58"/>
      <c r="T98" s="67">
        <v>42</v>
      </c>
      <c r="U98" s="67">
        <v>32</v>
      </c>
      <c r="V98" s="138" t="s">
        <v>1166</v>
      </c>
    </row>
    <row r="99" spans="1:22" ht="31.5" x14ac:dyDescent="0.25">
      <c r="A99" s="126">
        <v>96</v>
      </c>
      <c r="B99" s="128" t="s">
        <v>982</v>
      </c>
      <c r="C99" s="120"/>
      <c r="D99" s="136" t="s">
        <v>958</v>
      </c>
      <c r="E99" s="208">
        <v>8</v>
      </c>
      <c r="F99" s="109" t="s">
        <v>959</v>
      </c>
      <c r="G99" s="107">
        <v>4</v>
      </c>
      <c r="H99" s="107">
        <v>2</v>
      </c>
      <c r="I99" s="107">
        <v>4</v>
      </c>
      <c r="J99" s="107">
        <v>12</v>
      </c>
      <c r="K99" s="107">
        <v>6</v>
      </c>
      <c r="L99" s="107">
        <v>0</v>
      </c>
      <c r="M99" s="107">
        <v>6</v>
      </c>
      <c r="N99" s="107">
        <v>2</v>
      </c>
      <c r="O99" s="107">
        <v>6</v>
      </c>
      <c r="P99" s="68">
        <v>0</v>
      </c>
      <c r="Q99" s="68">
        <v>0</v>
      </c>
      <c r="R99" s="267">
        <v>42</v>
      </c>
      <c r="S99" s="58"/>
      <c r="T99" s="67">
        <v>42</v>
      </c>
      <c r="U99" s="67">
        <v>32</v>
      </c>
      <c r="V99" s="138" t="s">
        <v>1166</v>
      </c>
    </row>
    <row r="100" spans="1:22" ht="31.5" x14ac:dyDescent="0.25">
      <c r="A100" s="126">
        <v>97</v>
      </c>
      <c r="B100" s="137" t="s">
        <v>329</v>
      </c>
      <c r="C100" s="150"/>
      <c r="D100" s="142" t="s">
        <v>315</v>
      </c>
      <c r="E100" s="115">
        <v>8</v>
      </c>
      <c r="F100" s="130" t="s">
        <v>326</v>
      </c>
      <c r="G100" s="126">
        <v>4</v>
      </c>
      <c r="H100" s="126">
        <v>5</v>
      </c>
      <c r="I100" s="126">
        <v>2</v>
      </c>
      <c r="J100" s="126">
        <v>3</v>
      </c>
      <c r="K100" s="126">
        <v>8</v>
      </c>
      <c r="L100" s="126">
        <v>3</v>
      </c>
      <c r="M100" s="126">
        <v>8</v>
      </c>
      <c r="N100" s="126">
        <v>0</v>
      </c>
      <c r="O100" s="126">
        <v>2</v>
      </c>
      <c r="P100" s="126">
        <v>5</v>
      </c>
      <c r="Q100" s="126">
        <v>1</v>
      </c>
      <c r="R100" s="67">
        <f>SUM(G100:Q100)</f>
        <v>41</v>
      </c>
      <c r="S100" s="58"/>
      <c r="T100" s="67">
        <v>41</v>
      </c>
      <c r="U100" s="67">
        <v>33</v>
      </c>
      <c r="V100" s="138" t="s">
        <v>1166</v>
      </c>
    </row>
    <row r="101" spans="1:22" ht="31.5" x14ac:dyDescent="0.25">
      <c r="A101" s="126">
        <v>98</v>
      </c>
      <c r="B101" s="32" t="s">
        <v>500</v>
      </c>
      <c r="C101" s="178"/>
      <c r="D101" s="185" t="s">
        <v>498</v>
      </c>
      <c r="E101" s="115">
        <v>8</v>
      </c>
      <c r="F101" s="32" t="s">
        <v>495</v>
      </c>
      <c r="G101" s="67">
        <v>4</v>
      </c>
      <c r="H101" s="67">
        <v>7</v>
      </c>
      <c r="I101" s="67">
        <v>2</v>
      </c>
      <c r="J101" s="67">
        <v>6</v>
      </c>
      <c r="K101" s="67">
        <v>5</v>
      </c>
      <c r="L101" s="67">
        <v>3</v>
      </c>
      <c r="M101" s="67">
        <v>2</v>
      </c>
      <c r="N101" s="67">
        <v>2</v>
      </c>
      <c r="O101" s="67">
        <v>4</v>
      </c>
      <c r="P101" s="67">
        <v>4</v>
      </c>
      <c r="Q101" s="67">
        <v>2</v>
      </c>
      <c r="R101" s="67">
        <v>41</v>
      </c>
      <c r="S101" s="58"/>
      <c r="T101" s="67">
        <v>41</v>
      </c>
      <c r="U101" s="67">
        <v>33</v>
      </c>
      <c r="V101" s="138" t="s">
        <v>1166</v>
      </c>
    </row>
    <row r="102" spans="1:22" ht="31.5" x14ac:dyDescent="0.25">
      <c r="A102" s="126">
        <v>99</v>
      </c>
      <c r="B102" s="100" t="s">
        <v>637</v>
      </c>
      <c r="C102" s="171"/>
      <c r="D102" s="181" t="s">
        <v>1126</v>
      </c>
      <c r="E102" s="115">
        <v>8</v>
      </c>
      <c r="F102" s="100" t="s">
        <v>626</v>
      </c>
      <c r="G102" s="103">
        <v>2</v>
      </c>
      <c r="H102" s="103">
        <v>8</v>
      </c>
      <c r="I102" s="103">
        <v>4</v>
      </c>
      <c r="J102" s="103">
        <v>8</v>
      </c>
      <c r="K102" s="103">
        <v>6</v>
      </c>
      <c r="L102" s="103">
        <v>4</v>
      </c>
      <c r="M102" s="103">
        <v>4</v>
      </c>
      <c r="N102" s="103">
        <v>1</v>
      </c>
      <c r="O102" s="103">
        <v>4</v>
      </c>
      <c r="P102" s="103">
        <v>8</v>
      </c>
      <c r="Q102" s="103">
        <v>0</v>
      </c>
      <c r="R102" s="268">
        <f>G102+H102+I102+J102+K102+L102+M102+N102+O102</f>
        <v>41</v>
      </c>
      <c r="S102" s="58"/>
      <c r="T102" s="67">
        <v>41</v>
      </c>
      <c r="U102" s="67">
        <v>33</v>
      </c>
      <c r="V102" s="138" t="s">
        <v>1166</v>
      </c>
    </row>
    <row r="103" spans="1:22" ht="31.5" x14ac:dyDescent="0.25">
      <c r="A103" s="126">
        <v>100</v>
      </c>
      <c r="B103" s="112" t="s">
        <v>753</v>
      </c>
      <c r="C103" s="150"/>
      <c r="D103" s="111" t="s">
        <v>764</v>
      </c>
      <c r="E103" s="115">
        <v>8</v>
      </c>
      <c r="F103" s="131" t="s">
        <v>751</v>
      </c>
      <c r="G103" s="107">
        <v>4</v>
      </c>
      <c r="H103" s="107">
        <v>9</v>
      </c>
      <c r="I103" s="107">
        <v>3</v>
      </c>
      <c r="J103" s="107">
        <v>8</v>
      </c>
      <c r="K103" s="107">
        <v>9</v>
      </c>
      <c r="L103" s="107">
        <v>5</v>
      </c>
      <c r="M103" s="107">
        <v>0</v>
      </c>
      <c r="N103" s="107">
        <v>3</v>
      </c>
      <c r="O103" s="107">
        <v>0</v>
      </c>
      <c r="P103" s="107">
        <v>0</v>
      </c>
      <c r="Q103" s="107">
        <v>0</v>
      </c>
      <c r="R103" s="67">
        <v>41</v>
      </c>
      <c r="S103" s="58"/>
      <c r="T103" s="67">
        <v>41</v>
      </c>
      <c r="U103" s="67">
        <v>33</v>
      </c>
      <c r="V103" s="138" t="s">
        <v>1166</v>
      </c>
    </row>
    <row r="104" spans="1:22" ht="31.5" x14ac:dyDescent="0.25">
      <c r="A104" s="126">
        <v>101</v>
      </c>
      <c r="B104" s="137" t="s">
        <v>1099</v>
      </c>
      <c r="C104" s="153"/>
      <c r="D104" s="111" t="s">
        <v>1091</v>
      </c>
      <c r="E104" s="115">
        <v>8</v>
      </c>
      <c r="F104" s="109" t="s">
        <v>1079</v>
      </c>
      <c r="G104" s="126">
        <v>4</v>
      </c>
      <c r="H104" s="126">
        <v>8</v>
      </c>
      <c r="I104" s="126">
        <v>6</v>
      </c>
      <c r="J104" s="126">
        <v>8</v>
      </c>
      <c r="K104" s="126">
        <v>4</v>
      </c>
      <c r="L104" s="126">
        <v>0</v>
      </c>
      <c r="M104" s="126">
        <v>6</v>
      </c>
      <c r="N104" s="107">
        <v>1</v>
      </c>
      <c r="O104" s="107">
        <v>2</v>
      </c>
      <c r="P104" s="107">
        <v>2</v>
      </c>
      <c r="Q104" s="107">
        <v>0</v>
      </c>
      <c r="R104" s="67">
        <v>41</v>
      </c>
      <c r="S104" s="58"/>
      <c r="T104" s="67">
        <v>41</v>
      </c>
      <c r="U104" s="67">
        <v>33</v>
      </c>
      <c r="V104" s="138" t="s">
        <v>1166</v>
      </c>
    </row>
    <row r="105" spans="1:22" ht="31.5" x14ac:dyDescent="0.25">
      <c r="A105" s="126">
        <v>102</v>
      </c>
      <c r="B105" s="137" t="s">
        <v>1054</v>
      </c>
      <c r="C105" s="153"/>
      <c r="D105" s="136" t="s">
        <v>1046</v>
      </c>
      <c r="E105" s="147">
        <v>8</v>
      </c>
      <c r="F105" s="109" t="s">
        <v>1047</v>
      </c>
      <c r="G105" s="126">
        <v>2</v>
      </c>
      <c r="H105" s="126">
        <v>8</v>
      </c>
      <c r="I105" s="126">
        <v>0</v>
      </c>
      <c r="J105" s="126">
        <v>2</v>
      </c>
      <c r="K105" s="126">
        <v>7</v>
      </c>
      <c r="L105" s="126">
        <v>1</v>
      </c>
      <c r="M105" s="126">
        <v>12</v>
      </c>
      <c r="N105" s="107">
        <v>0</v>
      </c>
      <c r="O105" s="107">
        <v>2</v>
      </c>
      <c r="P105" s="126">
        <v>6</v>
      </c>
      <c r="Q105" s="126">
        <v>0</v>
      </c>
      <c r="R105" s="67">
        <v>40</v>
      </c>
      <c r="S105" s="113"/>
      <c r="T105" s="67">
        <v>40</v>
      </c>
      <c r="U105" s="67">
        <v>34</v>
      </c>
      <c r="V105" s="138" t="s">
        <v>1166</v>
      </c>
    </row>
    <row r="106" spans="1:22" ht="31.5" x14ac:dyDescent="0.25">
      <c r="A106" s="126">
        <v>103</v>
      </c>
      <c r="B106" s="137" t="s">
        <v>983</v>
      </c>
      <c r="C106" s="120"/>
      <c r="D106" s="111" t="s">
        <v>958</v>
      </c>
      <c r="E106" s="210">
        <v>8</v>
      </c>
      <c r="F106" s="109" t="s">
        <v>959</v>
      </c>
      <c r="G106" s="107">
        <v>4</v>
      </c>
      <c r="H106" s="107">
        <v>4</v>
      </c>
      <c r="I106" s="107">
        <v>4</v>
      </c>
      <c r="J106" s="107">
        <v>14</v>
      </c>
      <c r="K106" s="107">
        <v>6</v>
      </c>
      <c r="L106" s="107">
        <v>0</v>
      </c>
      <c r="M106" s="107">
        <v>0</v>
      </c>
      <c r="N106" s="107">
        <v>2</v>
      </c>
      <c r="O106" s="107">
        <v>6</v>
      </c>
      <c r="P106" s="68">
        <v>0</v>
      </c>
      <c r="Q106" s="68">
        <v>0</v>
      </c>
      <c r="R106" s="67">
        <v>40</v>
      </c>
      <c r="S106" s="113"/>
      <c r="T106" s="67">
        <v>40</v>
      </c>
      <c r="U106" s="67">
        <v>34</v>
      </c>
      <c r="V106" s="138" t="s">
        <v>1166</v>
      </c>
    </row>
    <row r="107" spans="1:22" ht="31.5" x14ac:dyDescent="0.25">
      <c r="A107" s="126">
        <v>104</v>
      </c>
      <c r="B107" s="130" t="s">
        <v>282</v>
      </c>
      <c r="C107" s="150"/>
      <c r="D107" s="111" t="s">
        <v>272</v>
      </c>
      <c r="E107" s="115">
        <v>8</v>
      </c>
      <c r="F107" s="109" t="s">
        <v>273</v>
      </c>
      <c r="G107" s="107">
        <v>2</v>
      </c>
      <c r="H107" s="107">
        <v>9</v>
      </c>
      <c r="I107" s="107">
        <v>6</v>
      </c>
      <c r="J107" s="107">
        <v>8</v>
      </c>
      <c r="K107" s="107">
        <v>6</v>
      </c>
      <c r="L107" s="107">
        <v>4</v>
      </c>
      <c r="M107" s="107">
        <v>4</v>
      </c>
      <c r="N107" s="107">
        <v>0</v>
      </c>
      <c r="O107" s="107">
        <v>0</v>
      </c>
      <c r="P107" s="107">
        <v>0</v>
      </c>
      <c r="Q107" s="107">
        <v>0</v>
      </c>
      <c r="R107" s="67">
        <v>39</v>
      </c>
      <c r="S107" s="113"/>
      <c r="T107" s="67">
        <v>39</v>
      </c>
      <c r="U107" s="67">
        <v>35</v>
      </c>
      <c r="V107" s="138" t="s">
        <v>1166</v>
      </c>
    </row>
    <row r="108" spans="1:22" ht="31.5" x14ac:dyDescent="0.25">
      <c r="A108" s="126">
        <v>105</v>
      </c>
      <c r="B108" s="137" t="s">
        <v>313</v>
      </c>
      <c r="C108" s="116"/>
      <c r="D108" s="111" t="s">
        <v>304</v>
      </c>
      <c r="E108" s="115">
        <v>8</v>
      </c>
      <c r="F108" s="109" t="s">
        <v>305</v>
      </c>
      <c r="G108" s="107">
        <v>2</v>
      </c>
      <c r="H108" s="107">
        <v>6</v>
      </c>
      <c r="I108" s="107">
        <v>0</v>
      </c>
      <c r="J108" s="107">
        <v>4</v>
      </c>
      <c r="K108" s="107">
        <v>3</v>
      </c>
      <c r="L108" s="107">
        <v>5</v>
      </c>
      <c r="M108" s="107">
        <v>4</v>
      </c>
      <c r="N108" s="107">
        <v>2</v>
      </c>
      <c r="O108" s="107">
        <v>8</v>
      </c>
      <c r="P108" s="107">
        <v>2</v>
      </c>
      <c r="Q108" s="107">
        <v>3</v>
      </c>
      <c r="R108" s="67">
        <v>39</v>
      </c>
      <c r="S108" s="113"/>
      <c r="T108" s="67">
        <v>39</v>
      </c>
      <c r="U108" s="67">
        <v>35</v>
      </c>
      <c r="V108" s="138" t="s">
        <v>1166</v>
      </c>
    </row>
    <row r="109" spans="1:22" ht="31.5" x14ac:dyDescent="0.25">
      <c r="A109" s="126">
        <v>106</v>
      </c>
      <c r="B109" s="130" t="s">
        <v>418</v>
      </c>
      <c r="C109" s="116"/>
      <c r="D109" s="136" t="s">
        <v>419</v>
      </c>
      <c r="E109" s="115">
        <v>8</v>
      </c>
      <c r="F109" s="130" t="s">
        <v>417</v>
      </c>
      <c r="G109" s="107">
        <v>3</v>
      </c>
      <c r="H109" s="107">
        <v>6</v>
      </c>
      <c r="I109" s="107">
        <v>1</v>
      </c>
      <c r="J109" s="107">
        <v>4</v>
      </c>
      <c r="K109" s="107">
        <v>6</v>
      </c>
      <c r="L109" s="107">
        <v>4</v>
      </c>
      <c r="M109" s="107">
        <v>3</v>
      </c>
      <c r="N109" s="107">
        <v>2</v>
      </c>
      <c r="O109" s="107">
        <v>2</v>
      </c>
      <c r="P109" s="107">
        <v>4</v>
      </c>
      <c r="Q109" s="107">
        <v>4</v>
      </c>
      <c r="R109" s="67">
        <f>SUM(G109:Q109)</f>
        <v>39</v>
      </c>
      <c r="S109" s="113"/>
      <c r="T109" s="67">
        <v>39</v>
      </c>
      <c r="U109" s="67">
        <v>35</v>
      </c>
      <c r="V109" s="138" t="s">
        <v>1166</v>
      </c>
    </row>
    <row r="110" spans="1:22" ht="31.5" x14ac:dyDescent="0.25">
      <c r="A110" s="126">
        <v>107</v>
      </c>
      <c r="B110" s="137" t="s">
        <v>37</v>
      </c>
      <c r="C110" s="116"/>
      <c r="D110" s="106" t="s">
        <v>1128</v>
      </c>
      <c r="E110" s="115">
        <v>8</v>
      </c>
      <c r="F110" s="131" t="s">
        <v>34</v>
      </c>
      <c r="G110" s="126">
        <v>0</v>
      </c>
      <c r="H110" s="126">
        <v>10</v>
      </c>
      <c r="I110" s="126">
        <v>4</v>
      </c>
      <c r="J110" s="126">
        <v>6</v>
      </c>
      <c r="K110" s="126">
        <v>1</v>
      </c>
      <c r="L110" s="126">
        <v>4</v>
      </c>
      <c r="M110" s="126">
        <v>4</v>
      </c>
      <c r="N110" s="126">
        <v>1</v>
      </c>
      <c r="O110" s="126">
        <v>6</v>
      </c>
      <c r="P110" s="126">
        <v>2</v>
      </c>
      <c r="Q110" s="126">
        <v>0</v>
      </c>
      <c r="R110" s="67">
        <f>SUM(G110:Q110)</f>
        <v>38</v>
      </c>
      <c r="S110" s="113"/>
      <c r="T110" s="67">
        <v>38</v>
      </c>
      <c r="U110" s="67">
        <v>36</v>
      </c>
      <c r="V110" s="138" t="s">
        <v>1166</v>
      </c>
    </row>
    <row r="111" spans="1:22" ht="31.5" x14ac:dyDescent="0.25">
      <c r="A111" s="126">
        <v>108</v>
      </c>
      <c r="B111" s="81" t="s">
        <v>938</v>
      </c>
      <c r="C111" s="150"/>
      <c r="D111" s="82" t="s">
        <v>925</v>
      </c>
      <c r="E111" s="115">
        <v>8</v>
      </c>
      <c r="F111" s="81" t="s">
        <v>937</v>
      </c>
      <c r="G111" s="84">
        <v>2</v>
      </c>
      <c r="H111" s="84">
        <v>5</v>
      </c>
      <c r="I111" s="84">
        <v>2</v>
      </c>
      <c r="J111" s="84">
        <v>4</v>
      </c>
      <c r="K111" s="84">
        <v>3</v>
      </c>
      <c r="L111" s="84">
        <v>2</v>
      </c>
      <c r="M111" s="84">
        <v>6</v>
      </c>
      <c r="N111" s="84">
        <v>2</v>
      </c>
      <c r="O111" s="84">
        <v>4</v>
      </c>
      <c r="P111" s="84">
        <v>4</v>
      </c>
      <c r="Q111" s="84">
        <v>4</v>
      </c>
      <c r="R111" s="90">
        <v>38</v>
      </c>
      <c r="S111" s="113"/>
      <c r="T111" s="67">
        <v>38</v>
      </c>
      <c r="U111" s="67">
        <v>36</v>
      </c>
      <c r="V111" s="138" t="s">
        <v>1166</v>
      </c>
    </row>
    <row r="112" spans="1:22" ht="31.5" x14ac:dyDescent="0.25">
      <c r="A112" s="126">
        <v>109</v>
      </c>
      <c r="B112" s="109" t="s">
        <v>769</v>
      </c>
      <c r="C112" s="117"/>
      <c r="D112" s="111" t="s">
        <v>766</v>
      </c>
      <c r="E112" s="115">
        <v>8</v>
      </c>
      <c r="F112" s="109" t="s">
        <v>767</v>
      </c>
      <c r="G112" s="107">
        <v>2</v>
      </c>
      <c r="H112" s="107">
        <v>4</v>
      </c>
      <c r="I112" s="107">
        <v>0</v>
      </c>
      <c r="J112" s="107">
        <v>6</v>
      </c>
      <c r="K112" s="107">
        <v>4</v>
      </c>
      <c r="L112" s="107">
        <v>1</v>
      </c>
      <c r="M112" s="107">
        <v>8</v>
      </c>
      <c r="N112" s="107">
        <v>0</v>
      </c>
      <c r="O112" s="107">
        <v>2</v>
      </c>
      <c r="P112" s="107">
        <v>10</v>
      </c>
      <c r="Q112" s="107">
        <v>0</v>
      </c>
      <c r="R112" s="67">
        <f>SUM(G112:Q112)</f>
        <v>37</v>
      </c>
      <c r="S112" s="113"/>
      <c r="T112" s="67">
        <v>37</v>
      </c>
      <c r="U112" s="67">
        <v>37</v>
      </c>
      <c r="V112" s="138" t="s">
        <v>1166</v>
      </c>
    </row>
    <row r="113" spans="1:22" ht="31.5" x14ac:dyDescent="0.25">
      <c r="A113" s="126">
        <v>110</v>
      </c>
      <c r="B113" s="130" t="s">
        <v>802</v>
      </c>
      <c r="C113" s="116"/>
      <c r="D113" s="136" t="s">
        <v>803</v>
      </c>
      <c r="E113" s="115">
        <v>8</v>
      </c>
      <c r="F113" s="130" t="s">
        <v>804</v>
      </c>
      <c r="G113" s="107">
        <v>1</v>
      </c>
      <c r="H113" s="107">
        <v>5</v>
      </c>
      <c r="I113" s="107">
        <v>0</v>
      </c>
      <c r="J113" s="107">
        <v>6</v>
      </c>
      <c r="K113" s="107">
        <v>5</v>
      </c>
      <c r="L113" s="107">
        <v>3</v>
      </c>
      <c r="M113" s="107">
        <v>3</v>
      </c>
      <c r="N113" s="107">
        <v>0</v>
      </c>
      <c r="O113" s="107">
        <v>2</v>
      </c>
      <c r="P113" s="107">
        <v>8</v>
      </c>
      <c r="Q113" s="107">
        <v>4</v>
      </c>
      <c r="R113" s="67">
        <v>37</v>
      </c>
      <c r="S113" s="113"/>
      <c r="T113" s="67">
        <v>37</v>
      </c>
      <c r="U113" s="67">
        <v>37</v>
      </c>
      <c r="V113" s="138" t="s">
        <v>1166</v>
      </c>
    </row>
    <row r="114" spans="1:22" ht="31.5" x14ac:dyDescent="0.25">
      <c r="A114" s="126">
        <v>111</v>
      </c>
      <c r="B114" s="130" t="s">
        <v>1041</v>
      </c>
      <c r="C114" s="116"/>
      <c r="D114" s="136" t="s">
        <v>1036</v>
      </c>
      <c r="E114" s="115">
        <v>8</v>
      </c>
      <c r="F114" s="130" t="s">
        <v>1037</v>
      </c>
      <c r="G114" s="107">
        <v>0</v>
      </c>
      <c r="H114" s="107">
        <v>8</v>
      </c>
      <c r="I114" s="107">
        <v>3</v>
      </c>
      <c r="J114" s="107">
        <v>6</v>
      </c>
      <c r="K114" s="107">
        <v>0</v>
      </c>
      <c r="L114" s="107">
        <v>5</v>
      </c>
      <c r="M114" s="107">
        <v>7</v>
      </c>
      <c r="N114" s="107">
        <v>0</v>
      </c>
      <c r="O114" s="107">
        <v>0</v>
      </c>
      <c r="P114" s="107">
        <v>8</v>
      </c>
      <c r="Q114" s="107">
        <v>0</v>
      </c>
      <c r="R114" s="67">
        <v>37</v>
      </c>
      <c r="S114" s="113"/>
      <c r="T114" s="67">
        <v>37</v>
      </c>
      <c r="U114" s="67">
        <v>37</v>
      </c>
      <c r="V114" s="138" t="s">
        <v>1166</v>
      </c>
    </row>
    <row r="115" spans="1:22" ht="31.5" x14ac:dyDescent="0.25">
      <c r="A115" s="126">
        <v>112</v>
      </c>
      <c r="B115" s="112" t="s">
        <v>1042</v>
      </c>
      <c r="C115" s="150"/>
      <c r="D115" s="130" t="s">
        <v>1036</v>
      </c>
      <c r="E115" s="147">
        <v>8</v>
      </c>
      <c r="F115" s="130" t="s">
        <v>1037</v>
      </c>
      <c r="G115" s="107">
        <v>0</v>
      </c>
      <c r="H115" s="107">
        <v>8</v>
      </c>
      <c r="I115" s="107">
        <v>0</v>
      </c>
      <c r="J115" s="107">
        <v>6</v>
      </c>
      <c r="K115" s="107">
        <v>0</v>
      </c>
      <c r="L115" s="107">
        <v>5</v>
      </c>
      <c r="M115" s="107">
        <v>8</v>
      </c>
      <c r="N115" s="107">
        <v>2</v>
      </c>
      <c r="O115" s="107">
        <v>0</v>
      </c>
      <c r="P115" s="107">
        <v>8</v>
      </c>
      <c r="Q115" s="107">
        <v>0</v>
      </c>
      <c r="R115" s="67">
        <v>37</v>
      </c>
      <c r="S115" s="113"/>
      <c r="T115" s="67">
        <v>37</v>
      </c>
      <c r="U115" s="67">
        <v>37</v>
      </c>
      <c r="V115" s="138" t="s">
        <v>1166</v>
      </c>
    </row>
    <row r="116" spans="1:22" ht="31.5" x14ac:dyDescent="0.25">
      <c r="A116" s="126">
        <v>113</v>
      </c>
      <c r="B116" s="137" t="s">
        <v>1104</v>
      </c>
      <c r="C116" s="149"/>
      <c r="D116" s="136" t="s">
        <v>1091</v>
      </c>
      <c r="E116" s="115">
        <v>8</v>
      </c>
      <c r="F116" s="130" t="s">
        <v>1079</v>
      </c>
      <c r="G116" s="107">
        <v>2</v>
      </c>
      <c r="H116" s="107">
        <v>1</v>
      </c>
      <c r="I116" s="107">
        <v>0</v>
      </c>
      <c r="J116" s="107">
        <v>4</v>
      </c>
      <c r="K116" s="107">
        <v>8</v>
      </c>
      <c r="L116" s="107">
        <v>3</v>
      </c>
      <c r="M116" s="107">
        <v>6</v>
      </c>
      <c r="N116" s="107">
        <v>3</v>
      </c>
      <c r="O116" s="107">
        <v>0</v>
      </c>
      <c r="P116" s="107">
        <v>10</v>
      </c>
      <c r="Q116" s="107">
        <v>0</v>
      </c>
      <c r="R116" s="67">
        <v>37</v>
      </c>
      <c r="S116" s="113"/>
      <c r="T116" s="67">
        <v>37</v>
      </c>
      <c r="U116" s="67">
        <v>37</v>
      </c>
      <c r="V116" s="138" t="s">
        <v>1166</v>
      </c>
    </row>
    <row r="117" spans="1:22" ht="31.5" x14ac:dyDescent="0.25">
      <c r="A117" s="126">
        <v>114</v>
      </c>
      <c r="B117" s="130" t="s">
        <v>133</v>
      </c>
      <c r="C117" s="203"/>
      <c r="D117" s="136" t="s">
        <v>110</v>
      </c>
      <c r="E117" s="115">
        <v>8</v>
      </c>
      <c r="F117" s="130" t="s">
        <v>117</v>
      </c>
      <c r="G117" s="107">
        <v>0</v>
      </c>
      <c r="H117" s="107">
        <v>9</v>
      </c>
      <c r="I117" s="107">
        <v>0</v>
      </c>
      <c r="J117" s="107">
        <v>0</v>
      </c>
      <c r="K117" s="107">
        <v>8</v>
      </c>
      <c r="L117" s="107">
        <v>5</v>
      </c>
      <c r="M117" s="107">
        <v>12</v>
      </c>
      <c r="N117" s="107">
        <v>2</v>
      </c>
      <c r="O117" s="107">
        <v>0</v>
      </c>
      <c r="P117" s="107">
        <v>0</v>
      </c>
      <c r="Q117" s="107">
        <v>0</v>
      </c>
      <c r="R117" s="67">
        <f>SUM(G117:Q117)</f>
        <v>36</v>
      </c>
      <c r="S117" s="113"/>
      <c r="T117" s="67">
        <v>36</v>
      </c>
      <c r="U117" s="67">
        <v>38</v>
      </c>
      <c r="V117" s="138" t="s">
        <v>1166</v>
      </c>
    </row>
    <row r="118" spans="1:22" ht="31.5" x14ac:dyDescent="0.25">
      <c r="A118" s="126">
        <v>115</v>
      </c>
      <c r="B118" s="137" t="s">
        <v>805</v>
      </c>
      <c r="C118" s="150"/>
      <c r="D118" s="142" t="s">
        <v>803</v>
      </c>
      <c r="E118" s="147">
        <v>8</v>
      </c>
      <c r="F118" s="139" t="s">
        <v>804</v>
      </c>
      <c r="G118" s="107">
        <v>2</v>
      </c>
      <c r="H118" s="107">
        <v>8</v>
      </c>
      <c r="I118" s="107">
        <v>4</v>
      </c>
      <c r="J118" s="107">
        <v>4</v>
      </c>
      <c r="K118" s="107">
        <v>5</v>
      </c>
      <c r="L118" s="107">
        <v>3</v>
      </c>
      <c r="M118" s="107">
        <v>3</v>
      </c>
      <c r="N118" s="107">
        <v>3</v>
      </c>
      <c r="O118" s="107">
        <v>4</v>
      </c>
      <c r="P118" s="126">
        <v>0</v>
      </c>
      <c r="Q118" s="126">
        <v>0</v>
      </c>
      <c r="R118" s="67">
        <v>36</v>
      </c>
      <c r="S118" s="113"/>
      <c r="T118" s="67">
        <v>36</v>
      </c>
      <c r="U118" s="67">
        <v>38</v>
      </c>
      <c r="V118" s="138" t="s">
        <v>1166</v>
      </c>
    </row>
    <row r="119" spans="1:22" ht="31.5" x14ac:dyDescent="0.25">
      <c r="A119" s="126">
        <v>116</v>
      </c>
      <c r="B119" s="38" t="s">
        <v>987</v>
      </c>
      <c r="C119" s="120"/>
      <c r="D119" s="136" t="s">
        <v>958</v>
      </c>
      <c r="E119" s="187">
        <v>8</v>
      </c>
      <c r="F119" s="109" t="s">
        <v>959</v>
      </c>
      <c r="G119" s="107">
        <v>4</v>
      </c>
      <c r="H119" s="107">
        <v>4</v>
      </c>
      <c r="I119" s="107">
        <v>4</v>
      </c>
      <c r="J119" s="107">
        <v>6</v>
      </c>
      <c r="K119" s="107">
        <v>2</v>
      </c>
      <c r="L119" s="107">
        <v>0</v>
      </c>
      <c r="M119" s="107">
        <v>6</v>
      </c>
      <c r="N119" s="107">
        <v>4</v>
      </c>
      <c r="O119" s="107">
        <v>6</v>
      </c>
      <c r="P119" s="68">
        <v>0</v>
      </c>
      <c r="Q119" s="68">
        <v>0</v>
      </c>
      <c r="R119" s="67">
        <v>36</v>
      </c>
      <c r="S119" s="113"/>
      <c r="T119" s="67">
        <v>36</v>
      </c>
      <c r="U119" s="67">
        <v>38</v>
      </c>
      <c r="V119" s="138" t="s">
        <v>1166</v>
      </c>
    </row>
    <row r="120" spans="1:22" ht="30.75" customHeight="1" x14ac:dyDescent="0.25">
      <c r="A120" s="126">
        <v>117</v>
      </c>
      <c r="B120" s="38" t="s">
        <v>989</v>
      </c>
      <c r="C120" s="120"/>
      <c r="D120" s="136" t="s">
        <v>958</v>
      </c>
      <c r="E120" s="187">
        <v>8</v>
      </c>
      <c r="F120" s="130" t="s">
        <v>959</v>
      </c>
      <c r="G120" s="107">
        <v>4</v>
      </c>
      <c r="H120" s="107">
        <v>4</v>
      </c>
      <c r="I120" s="107">
        <v>4</v>
      </c>
      <c r="J120" s="107">
        <v>6</v>
      </c>
      <c r="K120" s="107">
        <v>2</v>
      </c>
      <c r="L120" s="107">
        <v>0</v>
      </c>
      <c r="M120" s="107">
        <v>6</v>
      </c>
      <c r="N120" s="107">
        <v>4</v>
      </c>
      <c r="O120" s="107">
        <v>6</v>
      </c>
      <c r="P120" s="68">
        <v>0</v>
      </c>
      <c r="Q120" s="68">
        <v>0</v>
      </c>
      <c r="R120" s="67">
        <v>36</v>
      </c>
      <c r="S120" s="113"/>
      <c r="T120" s="67">
        <v>36</v>
      </c>
      <c r="U120" s="67">
        <v>38</v>
      </c>
      <c r="V120" s="138" t="s">
        <v>1166</v>
      </c>
    </row>
    <row r="121" spans="1:22" ht="31.5" x14ac:dyDescent="0.25">
      <c r="A121" s="126">
        <v>118</v>
      </c>
      <c r="B121" s="112" t="s">
        <v>36</v>
      </c>
      <c r="C121" s="116"/>
      <c r="D121" s="106" t="s">
        <v>1127</v>
      </c>
      <c r="E121" s="115">
        <v>8</v>
      </c>
      <c r="F121" s="131" t="s">
        <v>34</v>
      </c>
      <c r="G121" s="107">
        <v>2</v>
      </c>
      <c r="H121" s="107">
        <v>8</v>
      </c>
      <c r="I121" s="107">
        <v>0</v>
      </c>
      <c r="J121" s="107">
        <v>8</v>
      </c>
      <c r="K121" s="107">
        <v>6</v>
      </c>
      <c r="L121" s="107">
        <v>1</v>
      </c>
      <c r="M121" s="107">
        <v>0</v>
      </c>
      <c r="N121" s="107">
        <v>0</v>
      </c>
      <c r="O121" s="107">
        <v>0</v>
      </c>
      <c r="P121" s="107">
        <v>8</v>
      </c>
      <c r="Q121" s="107">
        <v>2</v>
      </c>
      <c r="R121" s="67">
        <f>SUM(G121:Q121)</f>
        <v>35</v>
      </c>
      <c r="S121" s="113"/>
      <c r="T121" s="67">
        <v>35</v>
      </c>
      <c r="U121" s="67">
        <v>39</v>
      </c>
      <c r="V121" s="138" t="s">
        <v>1166</v>
      </c>
    </row>
    <row r="122" spans="1:22" ht="47.25" x14ac:dyDescent="0.25">
      <c r="A122" s="126">
        <v>119</v>
      </c>
      <c r="B122" s="137" t="s">
        <v>695</v>
      </c>
      <c r="C122" s="150"/>
      <c r="D122" s="136" t="s">
        <v>1124</v>
      </c>
      <c r="E122" s="115">
        <v>8</v>
      </c>
      <c r="F122" s="130" t="s">
        <v>678</v>
      </c>
      <c r="G122" s="107">
        <v>4</v>
      </c>
      <c r="H122" s="107">
        <v>4</v>
      </c>
      <c r="I122" s="107">
        <v>0</v>
      </c>
      <c r="J122" s="107">
        <v>6</v>
      </c>
      <c r="K122" s="107">
        <v>3</v>
      </c>
      <c r="L122" s="107">
        <v>1</v>
      </c>
      <c r="M122" s="107">
        <v>6</v>
      </c>
      <c r="N122" s="107">
        <v>3</v>
      </c>
      <c r="O122" s="107">
        <v>0</v>
      </c>
      <c r="P122" s="107">
        <v>6</v>
      </c>
      <c r="Q122" s="107">
        <v>2</v>
      </c>
      <c r="R122" s="67">
        <v>35</v>
      </c>
      <c r="S122" s="113"/>
      <c r="T122" s="67">
        <v>35</v>
      </c>
      <c r="U122" s="67">
        <v>39</v>
      </c>
      <c r="V122" s="138" t="s">
        <v>1166</v>
      </c>
    </row>
    <row r="123" spans="1:22" ht="31.5" x14ac:dyDescent="0.25">
      <c r="A123" s="126">
        <v>120</v>
      </c>
      <c r="B123" s="137" t="s">
        <v>1146</v>
      </c>
      <c r="C123" s="153"/>
      <c r="D123" s="136" t="s">
        <v>1063</v>
      </c>
      <c r="E123" s="147">
        <v>8</v>
      </c>
      <c r="F123" s="130" t="s">
        <v>1064</v>
      </c>
      <c r="G123" s="126">
        <v>2</v>
      </c>
      <c r="H123" s="126">
        <v>7</v>
      </c>
      <c r="I123" s="126">
        <v>2</v>
      </c>
      <c r="J123" s="126">
        <v>4</v>
      </c>
      <c r="K123" s="126">
        <v>5</v>
      </c>
      <c r="L123" s="126">
        <v>3</v>
      </c>
      <c r="M123" s="126">
        <v>8</v>
      </c>
      <c r="N123" s="126">
        <v>0</v>
      </c>
      <c r="O123" s="126">
        <v>0</v>
      </c>
      <c r="P123" s="126">
        <v>4</v>
      </c>
      <c r="Q123" s="126">
        <v>0</v>
      </c>
      <c r="R123" s="67">
        <f>SUM(G123:Q123)</f>
        <v>35</v>
      </c>
      <c r="S123" s="113"/>
      <c r="T123" s="67">
        <v>35</v>
      </c>
      <c r="U123" s="67">
        <v>39</v>
      </c>
      <c r="V123" s="138" t="s">
        <v>1166</v>
      </c>
    </row>
    <row r="124" spans="1:22" ht="47.25" x14ac:dyDescent="0.25">
      <c r="A124" s="126">
        <v>121</v>
      </c>
      <c r="B124" s="130" t="s">
        <v>153</v>
      </c>
      <c r="C124" s="45"/>
      <c r="D124" s="46" t="s">
        <v>146</v>
      </c>
      <c r="E124" s="147">
        <v>8</v>
      </c>
      <c r="F124" s="109" t="s">
        <v>147</v>
      </c>
      <c r="G124" s="107">
        <v>0</v>
      </c>
      <c r="H124" s="107">
        <v>3</v>
      </c>
      <c r="I124" s="107">
        <v>0</v>
      </c>
      <c r="J124" s="107">
        <v>0</v>
      </c>
      <c r="K124" s="107">
        <v>7</v>
      </c>
      <c r="L124" s="107">
        <v>1</v>
      </c>
      <c r="M124" s="107">
        <v>12</v>
      </c>
      <c r="N124" s="107">
        <v>3</v>
      </c>
      <c r="O124" s="107">
        <v>6</v>
      </c>
      <c r="P124" s="107">
        <v>2</v>
      </c>
      <c r="Q124" s="107">
        <v>0</v>
      </c>
      <c r="R124" s="67">
        <v>34</v>
      </c>
      <c r="S124" s="113"/>
      <c r="T124" s="67">
        <v>34</v>
      </c>
      <c r="U124" s="67">
        <v>40</v>
      </c>
      <c r="V124" s="138" t="s">
        <v>1166</v>
      </c>
    </row>
    <row r="125" spans="1:22" ht="31.5" x14ac:dyDescent="0.25">
      <c r="A125" s="126">
        <v>122</v>
      </c>
      <c r="B125" s="81" t="s">
        <v>442</v>
      </c>
      <c r="C125" s="150"/>
      <c r="D125" s="82" t="s">
        <v>426</v>
      </c>
      <c r="E125" s="115">
        <v>8</v>
      </c>
      <c r="F125" s="89" t="s">
        <v>436</v>
      </c>
      <c r="G125" s="84">
        <v>0</v>
      </c>
      <c r="H125" s="84">
        <v>4</v>
      </c>
      <c r="I125" s="84">
        <v>0</v>
      </c>
      <c r="J125" s="84">
        <v>4</v>
      </c>
      <c r="K125" s="84">
        <v>7</v>
      </c>
      <c r="L125" s="84">
        <v>4</v>
      </c>
      <c r="M125" s="84">
        <v>12</v>
      </c>
      <c r="N125" s="84">
        <v>0</v>
      </c>
      <c r="O125" s="84">
        <v>1</v>
      </c>
      <c r="P125" s="84">
        <v>0</v>
      </c>
      <c r="Q125" s="84">
        <v>2</v>
      </c>
      <c r="R125" s="90">
        <v>34</v>
      </c>
      <c r="S125" s="113"/>
      <c r="T125" s="67">
        <v>34</v>
      </c>
      <c r="U125" s="67">
        <v>40</v>
      </c>
      <c r="V125" s="138" t="s">
        <v>1166</v>
      </c>
    </row>
    <row r="126" spans="1:22" ht="31.5" x14ac:dyDescent="0.25">
      <c r="A126" s="126">
        <v>123</v>
      </c>
      <c r="B126" s="137" t="s">
        <v>1102</v>
      </c>
      <c r="C126" s="116"/>
      <c r="D126" s="136" t="s">
        <v>1091</v>
      </c>
      <c r="E126" s="115">
        <v>8</v>
      </c>
      <c r="F126" s="130" t="s">
        <v>1079</v>
      </c>
      <c r="G126" s="107">
        <v>4</v>
      </c>
      <c r="H126" s="107">
        <v>8</v>
      </c>
      <c r="I126" s="107">
        <v>6</v>
      </c>
      <c r="J126" s="107">
        <v>6</v>
      </c>
      <c r="K126" s="107">
        <v>5</v>
      </c>
      <c r="L126" s="107">
        <v>5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67">
        <v>34</v>
      </c>
      <c r="S126" s="113"/>
      <c r="T126" s="67">
        <v>34</v>
      </c>
      <c r="U126" s="67">
        <v>40</v>
      </c>
      <c r="V126" s="138" t="s">
        <v>1166</v>
      </c>
    </row>
    <row r="127" spans="1:22" ht="31.5" x14ac:dyDescent="0.25">
      <c r="A127" s="126">
        <v>124</v>
      </c>
      <c r="B127" s="130" t="s">
        <v>134</v>
      </c>
      <c r="C127" s="204"/>
      <c r="D127" s="111" t="s">
        <v>110</v>
      </c>
      <c r="E127" s="115">
        <v>8</v>
      </c>
      <c r="F127" s="109" t="s">
        <v>117</v>
      </c>
      <c r="G127" s="107">
        <v>2</v>
      </c>
      <c r="H127" s="107">
        <v>8</v>
      </c>
      <c r="I127" s="107">
        <v>0</v>
      </c>
      <c r="J127" s="107">
        <v>8</v>
      </c>
      <c r="K127" s="107">
        <v>7</v>
      </c>
      <c r="L127" s="107">
        <v>2</v>
      </c>
      <c r="M127" s="107">
        <v>0</v>
      </c>
      <c r="N127" s="107">
        <v>2</v>
      </c>
      <c r="O127" s="107">
        <v>4</v>
      </c>
      <c r="P127" s="107">
        <v>0</v>
      </c>
      <c r="Q127" s="107">
        <v>0</v>
      </c>
      <c r="R127" s="67">
        <f>SUM(G127:Q127)</f>
        <v>33</v>
      </c>
      <c r="S127" s="113"/>
      <c r="T127" s="67">
        <v>33</v>
      </c>
      <c r="U127" s="67">
        <v>41</v>
      </c>
      <c r="V127" s="138" t="s">
        <v>1166</v>
      </c>
    </row>
    <row r="128" spans="1:22" ht="31.5" x14ac:dyDescent="0.25">
      <c r="A128" s="126">
        <v>125</v>
      </c>
      <c r="B128" s="130" t="s">
        <v>325</v>
      </c>
      <c r="C128" s="150"/>
      <c r="D128" s="142" t="s">
        <v>315</v>
      </c>
      <c r="E128" s="147">
        <v>8</v>
      </c>
      <c r="F128" s="130" t="s">
        <v>326</v>
      </c>
      <c r="G128" s="126">
        <v>0</v>
      </c>
      <c r="H128" s="126">
        <v>3</v>
      </c>
      <c r="I128" s="126">
        <v>0</v>
      </c>
      <c r="J128" s="126">
        <v>0</v>
      </c>
      <c r="K128" s="126">
        <v>8</v>
      </c>
      <c r="L128" s="126">
        <v>2</v>
      </c>
      <c r="M128" s="126">
        <v>12</v>
      </c>
      <c r="N128" s="107">
        <v>0</v>
      </c>
      <c r="O128" s="107">
        <v>6</v>
      </c>
      <c r="P128" s="107">
        <v>2</v>
      </c>
      <c r="Q128" s="107">
        <v>0</v>
      </c>
      <c r="R128" s="67">
        <f>SUM(G128:Q128)</f>
        <v>33</v>
      </c>
      <c r="S128" s="113"/>
      <c r="T128" s="67">
        <v>33</v>
      </c>
      <c r="U128" s="67">
        <v>41</v>
      </c>
      <c r="V128" s="138" t="s">
        <v>1166</v>
      </c>
    </row>
    <row r="129" spans="1:22" ht="31.5" x14ac:dyDescent="0.25">
      <c r="A129" s="126">
        <v>126</v>
      </c>
      <c r="B129" s="137" t="s">
        <v>566</v>
      </c>
      <c r="C129" s="116"/>
      <c r="D129" s="136" t="s">
        <v>553</v>
      </c>
      <c r="E129" s="115">
        <v>8</v>
      </c>
      <c r="F129" s="130" t="s">
        <v>560</v>
      </c>
      <c r="G129" s="126">
        <v>2</v>
      </c>
      <c r="H129" s="126">
        <v>6</v>
      </c>
      <c r="I129" s="126">
        <v>6</v>
      </c>
      <c r="J129" s="126">
        <v>0</v>
      </c>
      <c r="K129" s="126">
        <v>6</v>
      </c>
      <c r="L129" s="126">
        <v>5</v>
      </c>
      <c r="M129" s="126">
        <v>0</v>
      </c>
      <c r="N129" s="126">
        <v>0</v>
      </c>
      <c r="O129" s="126">
        <v>0</v>
      </c>
      <c r="P129" s="126">
        <v>4</v>
      </c>
      <c r="Q129" s="126">
        <v>4</v>
      </c>
      <c r="R129" s="67">
        <v>33</v>
      </c>
      <c r="S129" s="113"/>
      <c r="T129" s="67">
        <v>33</v>
      </c>
      <c r="U129" s="67">
        <v>41</v>
      </c>
      <c r="V129" s="138" t="s">
        <v>1166</v>
      </c>
    </row>
    <row r="130" spans="1:22" ht="31.5" x14ac:dyDescent="0.25">
      <c r="A130" s="126">
        <v>127</v>
      </c>
      <c r="B130" s="137" t="s">
        <v>1103</v>
      </c>
      <c r="C130" s="149"/>
      <c r="D130" s="136" t="s">
        <v>1091</v>
      </c>
      <c r="E130" s="115">
        <v>8</v>
      </c>
      <c r="F130" s="130" t="s">
        <v>1079</v>
      </c>
      <c r="G130" s="135">
        <v>4</v>
      </c>
      <c r="H130" s="135">
        <v>6</v>
      </c>
      <c r="I130" s="135">
        <v>3</v>
      </c>
      <c r="J130" s="135">
        <v>6</v>
      </c>
      <c r="K130" s="135">
        <v>0</v>
      </c>
      <c r="L130" s="135">
        <v>5</v>
      </c>
      <c r="M130" s="135">
        <v>0</v>
      </c>
      <c r="N130" s="126">
        <v>3</v>
      </c>
      <c r="O130" s="126">
        <v>0</v>
      </c>
      <c r="P130" s="126">
        <v>4</v>
      </c>
      <c r="Q130" s="126">
        <v>0</v>
      </c>
      <c r="R130" s="67">
        <v>31</v>
      </c>
      <c r="S130" s="113"/>
      <c r="T130" s="67">
        <v>31</v>
      </c>
      <c r="U130" s="67">
        <v>42</v>
      </c>
      <c r="V130" s="138" t="s">
        <v>1166</v>
      </c>
    </row>
    <row r="131" spans="1:22" ht="31.5" x14ac:dyDescent="0.25">
      <c r="A131" s="126">
        <v>128</v>
      </c>
      <c r="B131" s="81" t="s">
        <v>441</v>
      </c>
      <c r="C131" s="116"/>
      <c r="D131" s="82" t="s">
        <v>426</v>
      </c>
      <c r="E131" s="115">
        <v>8</v>
      </c>
      <c r="F131" s="81" t="s">
        <v>436</v>
      </c>
      <c r="G131" s="84">
        <v>0</v>
      </c>
      <c r="H131" s="84">
        <v>4</v>
      </c>
      <c r="I131" s="84">
        <v>0</v>
      </c>
      <c r="J131" s="84">
        <v>8</v>
      </c>
      <c r="K131" s="84">
        <v>2</v>
      </c>
      <c r="L131" s="84">
        <v>0</v>
      </c>
      <c r="M131" s="84">
        <v>8</v>
      </c>
      <c r="N131" s="84">
        <v>2</v>
      </c>
      <c r="O131" s="84">
        <v>1</v>
      </c>
      <c r="P131" s="84">
        <v>4</v>
      </c>
      <c r="Q131" s="84">
        <v>1</v>
      </c>
      <c r="R131" s="90">
        <v>30</v>
      </c>
      <c r="S131" s="113"/>
      <c r="T131" s="67">
        <v>30</v>
      </c>
      <c r="U131" s="67">
        <v>43</v>
      </c>
      <c r="V131" s="138" t="s">
        <v>1166</v>
      </c>
    </row>
    <row r="132" spans="1:22" ht="31.5" x14ac:dyDescent="0.25">
      <c r="A132" s="126">
        <v>129</v>
      </c>
      <c r="B132" s="100" t="s">
        <v>638</v>
      </c>
      <c r="C132" s="171"/>
      <c r="D132" s="181" t="s">
        <v>1126</v>
      </c>
      <c r="E132" s="147">
        <v>8</v>
      </c>
      <c r="F132" s="190" t="s">
        <v>626</v>
      </c>
      <c r="G132" s="103">
        <v>4</v>
      </c>
      <c r="H132" s="103">
        <v>0</v>
      </c>
      <c r="I132" s="103">
        <v>2</v>
      </c>
      <c r="J132" s="103">
        <v>12</v>
      </c>
      <c r="K132" s="103">
        <v>4</v>
      </c>
      <c r="L132" s="103">
        <v>0</v>
      </c>
      <c r="M132" s="103">
        <v>6</v>
      </c>
      <c r="N132" s="103">
        <v>2</v>
      </c>
      <c r="O132" s="103">
        <v>6</v>
      </c>
      <c r="P132" s="103">
        <v>6</v>
      </c>
      <c r="Q132" s="103">
        <v>4</v>
      </c>
      <c r="R132" s="268">
        <f>G132+H132+I132+J132+K132+L132+M132+N132</f>
        <v>30</v>
      </c>
      <c r="S132" s="113"/>
      <c r="T132" s="67">
        <v>30</v>
      </c>
      <c r="U132" s="67">
        <v>43</v>
      </c>
      <c r="V132" s="138" t="s">
        <v>1166</v>
      </c>
    </row>
    <row r="133" spans="1:22" ht="31.5" x14ac:dyDescent="0.25">
      <c r="A133" s="126">
        <v>130</v>
      </c>
      <c r="B133" s="137" t="s">
        <v>833</v>
      </c>
      <c r="C133" s="150"/>
      <c r="D133" s="142" t="s">
        <v>828</v>
      </c>
      <c r="E133" s="147">
        <v>8</v>
      </c>
      <c r="F133" s="139" t="s">
        <v>829</v>
      </c>
      <c r="G133" s="126">
        <v>0</v>
      </c>
      <c r="H133" s="126">
        <v>5</v>
      </c>
      <c r="I133" s="126">
        <v>6</v>
      </c>
      <c r="J133" s="126">
        <v>6</v>
      </c>
      <c r="K133" s="126">
        <v>0</v>
      </c>
      <c r="L133" s="126">
        <v>1</v>
      </c>
      <c r="M133" s="126">
        <v>0</v>
      </c>
      <c r="N133" s="126">
        <v>2</v>
      </c>
      <c r="O133" s="126">
        <v>6</v>
      </c>
      <c r="P133" s="126">
        <v>4</v>
      </c>
      <c r="Q133" s="126">
        <v>0</v>
      </c>
      <c r="R133" s="67">
        <v>30</v>
      </c>
      <c r="S133" s="138"/>
      <c r="T133" s="67">
        <v>30</v>
      </c>
      <c r="U133" s="67">
        <v>43</v>
      </c>
      <c r="V133" s="138" t="s">
        <v>1166</v>
      </c>
    </row>
    <row r="134" spans="1:22" ht="31.5" x14ac:dyDescent="0.25">
      <c r="A134" s="126">
        <v>131</v>
      </c>
      <c r="B134" s="121" t="s">
        <v>984</v>
      </c>
      <c r="C134" s="120"/>
      <c r="D134" s="136" t="s">
        <v>958</v>
      </c>
      <c r="E134" s="207">
        <v>8</v>
      </c>
      <c r="F134" s="130" t="s">
        <v>959</v>
      </c>
      <c r="G134" s="126">
        <v>4</v>
      </c>
      <c r="H134" s="126">
        <v>2</v>
      </c>
      <c r="I134" s="126">
        <v>4</v>
      </c>
      <c r="J134" s="126">
        <v>12</v>
      </c>
      <c r="K134" s="126">
        <v>4</v>
      </c>
      <c r="L134" s="126">
        <v>0</v>
      </c>
      <c r="M134" s="126">
        <v>0</v>
      </c>
      <c r="N134" s="126">
        <v>0</v>
      </c>
      <c r="O134" s="126">
        <v>4</v>
      </c>
      <c r="P134" s="68">
        <v>0</v>
      </c>
      <c r="Q134" s="68">
        <v>0</v>
      </c>
      <c r="R134" s="67">
        <v>30</v>
      </c>
      <c r="S134" s="138"/>
      <c r="T134" s="67">
        <v>30</v>
      </c>
      <c r="U134" s="67">
        <v>43</v>
      </c>
      <c r="V134" s="138" t="s">
        <v>1166</v>
      </c>
    </row>
    <row r="135" spans="1:22" ht="31.5" x14ac:dyDescent="0.25">
      <c r="A135" s="126">
        <v>132</v>
      </c>
      <c r="B135" s="130" t="s">
        <v>201</v>
      </c>
      <c r="C135" s="150"/>
      <c r="D135" s="136" t="s">
        <v>202</v>
      </c>
      <c r="E135" s="147">
        <v>8</v>
      </c>
      <c r="F135" s="130" t="s">
        <v>195</v>
      </c>
      <c r="G135" s="126">
        <v>4</v>
      </c>
      <c r="H135" s="126">
        <v>7</v>
      </c>
      <c r="I135" s="126">
        <v>0</v>
      </c>
      <c r="J135" s="126">
        <v>0</v>
      </c>
      <c r="K135" s="126">
        <v>5</v>
      </c>
      <c r="L135" s="126">
        <v>1</v>
      </c>
      <c r="M135" s="126">
        <v>4</v>
      </c>
      <c r="N135" s="126">
        <v>2</v>
      </c>
      <c r="O135" s="126">
        <v>0</v>
      </c>
      <c r="P135" s="126">
        <v>4</v>
      </c>
      <c r="Q135" s="126">
        <v>2</v>
      </c>
      <c r="R135" s="67">
        <v>29</v>
      </c>
      <c r="S135" s="126"/>
      <c r="T135" s="67">
        <v>29</v>
      </c>
      <c r="U135" s="67">
        <v>44</v>
      </c>
      <c r="V135" s="138" t="s">
        <v>1166</v>
      </c>
    </row>
    <row r="136" spans="1:22" ht="31.5" x14ac:dyDescent="0.25">
      <c r="A136" s="126">
        <v>133</v>
      </c>
      <c r="B136" s="137" t="s">
        <v>537</v>
      </c>
      <c r="C136" s="150"/>
      <c r="D136" s="137" t="s">
        <v>533</v>
      </c>
      <c r="E136" s="147">
        <v>8</v>
      </c>
      <c r="F136" s="139" t="s">
        <v>507</v>
      </c>
      <c r="G136" s="126">
        <v>2</v>
      </c>
      <c r="H136" s="126">
        <v>8</v>
      </c>
      <c r="I136" s="126">
        <v>0</v>
      </c>
      <c r="J136" s="126">
        <v>6</v>
      </c>
      <c r="K136" s="126">
        <v>5</v>
      </c>
      <c r="L136" s="126">
        <v>3</v>
      </c>
      <c r="M136" s="126">
        <v>0</v>
      </c>
      <c r="N136" s="126">
        <v>1</v>
      </c>
      <c r="O136" s="126">
        <v>1</v>
      </c>
      <c r="P136" s="126">
        <v>1</v>
      </c>
      <c r="Q136" s="126">
        <v>2</v>
      </c>
      <c r="R136" s="67">
        <f>SUM(G136:Q136)</f>
        <v>29</v>
      </c>
      <c r="S136" s="126"/>
      <c r="T136" s="67">
        <v>29</v>
      </c>
      <c r="U136" s="67">
        <v>44</v>
      </c>
      <c r="V136" s="138" t="s">
        <v>1166</v>
      </c>
    </row>
    <row r="137" spans="1:22" ht="31.5" x14ac:dyDescent="0.25">
      <c r="A137" s="126">
        <v>134</v>
      </c>
      <c r="B137" s="130" t="s">
        <v>914</v>
      </c>
      <c r="C137" s="150"/>
      <c r="D137" s="136" t="s">
        <v>897</v>
      </c>
      <c r="E137" s="147">
        <v>8</v>
      </c>
      <c r="F137" s="130" t="s">
        <v>909</v>
      </c>
      <c r="G137" s="126">
        <v>0</v>
      </c>
      <c r="H137" s="126">
        <v>5</v>
      </c>
      <c r="I137" s="126">
        <v>0</v>
      </c>
      <c r="J137" s="126">
        <v>6</v>
      </c>
      <c r="K137" s="126">
        <v>5</v>
      </c>
      <c r="L137" s="126">
        <v>1</v>
      </c>
      <c r="M137" s="126">
        <v>4</v>
      </c>
      <c r="N137" s="126">
        <v>2</v>
      </c>
      <c r="O137" s="126">
        <v>0</v>
      </c>
      <c r="P137" s="126">
        <v>6</v>
      </c>
      <c r="Q137" s="126">
        <v>0</v>
      </c>
      <c r="R137" s="67">
        <v>29</v>
      </c>
      <c r="S137" s="113"/>
      <c r="T137" s="67">
        <v>29</v>
      </c>
      <c r="U137" s="67">
        <v>44</v>
      </c>
      <c r="V137" s="138" t="s">
        <v>1166</v>
      </c>
    </row>
    <row r="138" spans="1:22" ht="31.5" x14ac:dyDescent="0.25">
      <c r="A138" s="126">
        <v>135</v>
      </c>
      <c r="B138" s="137" t="s">
        <v>327</v>
      </c>
      <c r="C138" s="150"/>
      <c r="D138" s="142" t="s">
        <v>315</v>
      </c>
      <c r="E138" s="147">
        <v>8</v>
      </c>
      <c r="F138" s="130" t="s">
        <v>326</v>
      </c>
      <c r="G138" s="126">
        <v>2</v>
      </c>
      <c r="H138" s="126">
        <v>3</v>
      </c>
      <c r="I138" s="126">
        <v>0</v>
      </c>
      <c r="J138" s="126">
        <v>2</v>
      </c>
      <c r="K138" s="126">
        <v>9</v>
      </c>
      <c r="L138" s="126">
        <v>2</v>
      </c>
      <c r="M138" s="126">
        <v>4</v>
      </c>
      <c r="N138" s="126">
        <v>0</v>
      </c>
      <c r="O138" s="126">
        <v>0</v>
      </c>
      <c r="P138" s="126">
        <v>4</v>
      </c>
      <c r="Q138" s="126">
        <v>2</v>
      </c>
      <c r="R138" s="67">
        <f>SUM(G138:Q138)</f>
        <v>28</v>
      </c>
      <c r="S138" s="113"/>
      <c r="T138" s="67">
        <v>28</v>
      </c>
      <c r="U138" s="67">
        <v>45</v>
      </c>
      <c r="V138" s="138" t="s">
        <v>1166</v>
      </c>
    </row>
    <row r="139" spans="1:22" ht="31.5" x14ac:dyDescent="0.25">
      <c r="A139" s="126">
        <v>136</v>
      </c>
      <c r="B139" s="130" t="s">
        <v>564</v>
      </c>
      <c r="C139" s="150"/>
      <c r="D139" s="136" t="s">
        <v>553</v>
      </c>
      <c r="E139" s="147">
        <v>8</v>
      </c>
      <c r="F139" s="130" t="s">
        <v>560</v>
      </c>
      <c r="G139" s="126">
        <v>2</v>
      </c>
      <c r="H139" s="126">
        <v>7</v>
      </c>
      <c r="I139" s="126">
        <v>6</v>
      </c>
      <c r="J139" s="126">
        <v>0</v>
      </c>
      <c r="K139" s="126">
        <v>0</v>
      </c>
      <c r="L139" s="126">
        <v>5</v>
      </c>
      <c r="M139" s="126">
        <v>4</v>
      </c>
      <c r="N139" s="126">
        <v>0</v>
      </c>
      <c r="O139" s="126">
        <v>0</v>
      </c>
      <c r="P139" s="126">
        <v>4</v>
      </c>
      <c r="Q139" s="126">
        <v>0</v>
      </c>
      <c r="R139" s="67">
        <v>28</v>
      </c>
      <c r="S139" s="113"/>
      <c r="T139" s="67">
        <v>28</v>
      </c>
      <c r="U139" s="67">
        <v>45</v>
      </c>
      <c r="V139" s="138" t="s">
        <v>1166</v>
      </c>
    </row>
    <row r="140" spans="1:22" ht="31.5" x14ac:dyDescent="0.25">
      <c r="A140" s="126">
        <v>137</v>
      </c>
      <c r="B140" s="137" t="s">
        <v>616</v>
      </c>
      <c r="C140" s="150"/>
      <c r="D140" s="136" t="s">
        <v>605</v>
      </c>
      <c r="E140" s="147">
        <v>8</v>
      </c>
      <c r="F140" s="130" t="s">
        <v>606</v>
      </c>
      <c r="G140" s="126">
        <v>2</v>
      </c>
      <c r="H140" s="126">
        <v>6</v>
      </c>
      <c r="I140" s="126">
        <v>0</v>
      </c>
      <c r="J140" s="126">
        <v>4</v>
      </c>
      <c r="K140" s="126">
        <v>6</v>
      </c>
      <c r="L140" s="126">
        <v>2</v>
      </c>
      <c r="M140" s="126">
        <v>2</v>
      </c>
      <c r="N140" s="126">
        <v>2</v>
      </c>
      <c r="O140" s="126">
        <v>0</v>
      </c>
      <c r="P140" s="126">
        <v>4</v>
      </c>
      <c r="Q140" s="126">
        <v>0</v>
      </c>
      <c r="R140" s="67">
        <v>28</v>
      </c>
      <c r="S140" s="113"/>
      <c r="T140" s="67">
        <v>28</v>
      </c>
      <c r="U140" s="67">
        <v>45</v>
      </c>
      <c r="V140" s="138" t="s">
        <v>1166</v>
      </c>
    </row>
    <row r="141" spans="1:22" ht="31.5" x14ac:dyDescent="0.25">
      <c r="A141" s="126">
        <v>138</v>
      </c>
      <c r="B141" s="130" t="s">
        <v>58</v>
      </c>
      <c r="C141" s="150"/>
      <c r="D141" s="136" t="s">
        <v>46</v>
      </c>
      <c r="E141" s="147">
        <v>8</v>
      </c>
      <c r="F141" s="130" t="s">
        <v>56</v>
      </c>
      <c r="G141" s="126">
        <v>0</v>
      </c>
      <c r="H141" s="126">
        <v>3</v>
      </c>
      <c r="I141" s="126">
        <v>2</v>
      </c>
      <c r="J141" s="126">
        <v>8</v>
      </c>
      <c r="K141" s="126">
        <v>4</v>
      </c>
      <c r="L141" s="126">
        <v>1</v>
      </c>
      <c r="M141" s="126">
        <v>1</v>
      </c>
      <c r="N141" s="126">
        <v>3</v>
      </c>
      <c r="O141" s="126">
        <v>3</v>
      </c>
      <c r="P141" s="126">
        <v>2</v>
      </c>
      <c r="Q141" s="126">
        <v>0</v>
      </c>
      <c r="R141" s="67">
        <v>27</v>
      </c>
      <c r="S141" s="113"/>
      <c r="T141" s="67">
        <v>27</v>
      </c>
      <c r="U141" s="67">
        <v>46</v>
      </c>
      <c r="V141" s="138" t="s">
        <v>1166</v>
      </c>
    </row>
    <row r="142" spans="1:22" ht="31.5" x14ac:dyDescent="0.25">
      <c r="A142" s="126">
        <v>139</v>
      </c>
      <c r="B142" s="130" t="s">
        <v>266</v>
      </c>
      <c r="C142" s="150"/>
      <c r="D142" s="136" t="s">
        <v>1137</v>
      </c>
      <c r="E142" s="147">
        <v>8</v>
      </c>
      <c r="F142" s="130" t="s">
        <v>261</v>
      </c>
      <c r="G142" s="135">
        <v>2</v>
      </c>
      <c r="H142" s="135">
        <v>6</v>
      </c>
      <c r="I142" s="135">
        <v>2</v>
      </c>
      <c r="J142" s="135">
        <v>2</v>
      </c>
      <c r="K142" s="135">
        <v>5</v>
      </c>
      <c r="L142" s="135">
        <v>1</v>
      </c>
      <c r="M142" s="135">
        <v>2</v>
      </c>
      <c r="N142" s="135">
        <v>0</v>
      </c>
      <c r="O142" s="135">
        <v>2</v>
      </c>
      <c r="P142" s="135">
        <v>4</v>
      </c>
      <c r="Q142" s="135">
        <v>2</v>
      </c>
      <c r="R142" s="264">
        <v>27</v>
      </c>
      <c r="S142" s="113"/>
      <c r="T142" s="67">
        <v>27</v>
      </c>
      <c r="U142" s="67">
        <v>46</v>
      </c>
      <c r="V142" s="138" t="s">
        <v>1166</v>
      </c>
    </row>
    <row r="143" spans="1:22" ht="31.5" x14ac:dyDescent="0.25">
      <c r="A143" s="126">
        <v>140</v>
      </c>
      <c r="B143" s="137" t="s">
        <v>565</v>
      </c>
      <c r="C143" s="150"/>
      <c r="D143" s="136" t="s">
        <v>553</v>
      </c>
      <c r="E143" s="147">
        <v>8</v>
      </c>
      <c r="F143" s="130" t="s">
        <v>560</v>
      </c>
      <c r="G143" s="126">
        <v>2</v>
      </c>
      <c r="H143" s="126">
        <v>6</v>
      </c>
      <c r="I143" s="126">
        <v>6</v>
      </c>
      <c r="J143" s="126">
        <v>0</v>
      </c>
      <c r="K143" s="126">
        <v>0</v>
      </c>
      <c r="L143" s="126">
        <v>5</v>
      </c>
      <c r="M143" s="126">
        <v>4</v>
      </c>
      <c r="N143" s="126">
        <v>0</v>
      </c>
      <c r="O143" s="126">
        <v>0</v>
      </c>
      <c r="P143" s="126">
        <v>4</v>
      </c>
      <c r="Q143" s="126">
        <v>0</v>
      </c>
      <c r="R143" s="67">
        <v>27</v>
      </c>
      <c r="S143" s="113"/>
      <c r="T143" s="67">
        <v>27</v>
      </c>
      <c r="U143" s="67">
        <v>46</v>
      </c>
      <c r="V143" s="138" t="s">
        <v>1166</v>
      </c>
    </row>
    <row r="144" spans="1:22" ht="31.5" x14ac:dyDescent="0.25">
      <c r="A144" s="126">
        <v>141</v>
      </c>
      <c r="B144" s="137" t="s">
        <v>1053</v>
      </c>
      <c r="C144" s="150"/>
      <c r="D144" s="136" t="s">
        <v>1046</v>
      </c>
      <c r="E144" s="147">
        <v>8</v>
      </c>
      <c r="F144" s="130" t="s">
        <v>1047</v>
      </c>
      <c r="G144" s="126">
        <v>2</v>
      </c>
      <c r="H144" s="126">
        <v>5</v>
      </c>
      <c r="I144" s="126">
        <v>0</v>
      </c>
      <c r="J144" s="126">
        <v>4</v>
      </c>
      <c r="K144" s="126">
        <v>2</v>
      </c>
      <c r="L144" s="126">
        <v>0</v>
      </c>
      <c r="M144" s="126">
        <v>6</v>
      </c>
      <c r="N144" s="126">
        <v>2</v>
      </c>
      <c r="O144" s="126">
        <v>0</v>
      </c>
      <c r="P144" s="126">
        <v>6</v>
      </c>
      <c r="Q144" s="126">
        <v>0</v>
      </c>
      <c r="R144" s="67">
        <v>27</v>
      </c>
      <c r="S144" s="113"/>
      <c r="T144" s="67">
        <v>27</v>
      </c>
      <c r="U144" s="67">
        <v>46</v>
      </c>
      <c r="V144" s="138" t="s">
        <v>1166</v>
      </c>
    </row>
    <row r="145" spans="1:22" ht="31.5" x14ac:dyDescent="0.25">
      <c r="A145" s="126">
        <v>142</v>
      </c>
      <c r="B145" s="130" t="s">
        <v>1145</v>
      </c>
      <c r="C145" s="150"/>
      <c r="D145" s="136" t="s">
        <v>1063</v>
      </c>
      <c r="E145" s="147">
        <v>8</v>
      </c>
      <c r="F145" s="130" t="s">
        <v>1064</v>
      </c>
      <c r="G145" s="126">
        <v>0</v>
      </c>
      <c r="H145" s="126">
        <v>4</v>
      </c>
      <c r="I145" s="126">
        <v>2</v>
      </c>
      <c r="J145" s="126">
        <v>2</v>
      </c>
      <c r="K145" s="126">
        <v>5</v>
      </c>
      <c r="L145" s="126">
        <v>2</v>
      </c>
      <c r="M145" s="126">
        <v>4</v>
      </c>
      <c r="N145" s="126">
        <v>2</v>
      </c>
      <c r="O145" s="126">
        <v>2</v>
      </c>
      <c r="P145" s="126">
        <v>4</v>
      </c>
      <c r="Q145" s="126">
        <v>0</v>
      </c>
      <c r="R145" s="67">
        <f>SUM(G145:Q145)</f>
        <v>27</v>
      </c>
      <c r="S145" s="113"/>
      <c r="T145" s="67">
        <v>27</v>
      </c>
      <c r="U145" s="67">
        <v>46</v>
      </c>
      <c r="V145" s="138" t="s">
        <v>1166</v>
      </c>
    </row>
    <row r="146" spans="1:22" ht="30.75" customHeight="1" x14ac:dyDescent="0.25">
      <c r="A146" s="126">
        <v>143</v>
      </c>
      <c r="B146" s="130" t="s">
        <v>832</v>
      </c>
      <c r="C146" s="150"/>
      <c r="D146" s="136" t="s">
        <v>828</v>
      </c>
      <c r="E146" s="147">
        <v>8</v>
      </c>
      <c r="F146" s="130" t="s">
        <v>829</v>
      </c>
      <c r="G146" s="126">
        <v>0</v>
      </c>
      <c r="H146" s="126">
        <v>5</v>
      </c>
      <c r="I146" s="126">
        <v>6</v>
      </c>
      <c r="J146" s="126">
        <v>6</v>
      </c>
      <c r="K146" s="126">
        <v>0</v>
      </c>
      <c r="L146" s="126">
        <v>0</v>
      </c>
      <c r="M146" s="126">
        <v>1</v>
      </c>
      <c r="N146" s="126">
        <v>2</v>
      </c>
      <c r="O146" s="126">
        <v>2</v>
      </c>
      <c r="P146" s="126">
        <v>4</v>
      </c>
      <c r="Q146" s="126">
        <v>0</v>
      </c>
      <c r="R146" s="67">
        <v>26</v>
      </c>
      <c r="S146" s="113"/>
      <c r="T146" s="67">
        <v>26</v>
      </c>
      <c r="U146" s="67">
        <v>47</v>
      </c>
      <c r="V146" s="138" t="s">
        <v>1166</v>
      </c>
    </row>
    <row r="147" spans="1:22" ht="31.5" x14ac:dyDescent="0.25">
      <c r="A147" s="126">
        <v>144</v>
      </c>
      <c r="B147" s="130" t="s">
        <v>911</v>
      </c>
      <c r="C147" s="153"/>
      <c r="D147" s="130" t="s">
        <v>1125</v>
      </c>
      <c r="E147" s="135">
        <v>8</v>
      </c>
      <c r="F147" s="130" t="s">
        <v>905</v>
      </c>
      <c r="G147" s="126">
        <v>1</v>
      </c>
      <c r="H147" s="126">
        <v>8</v>
      </c>
      <c r="I147" s="126">
        <v>0</v>
      </c>
      <c r="J147" s="126">
        <v>2</v>
      </c>
      <c r="K147" s="126">
        <v>5</v>
      </c>
      <c r="L147" s="126">
        <v>2</v>
      </c>
      <c r="M147" s="126">
        <v>2</v>
      </c>
      <c r="N147" s="126">
        <v>2</v>
      </c>
      <c r="O147" s="126">
        <v>2</v>
      </c>
      <c r="P147" s="126">
        <v>2</v>
      </c>
      <c r="Q147" s="126">
        <v>0</v>
      </c>
      <c r="R147" s="67">
        <v>26</v>
      </c>
      <c r="S147" s="138"/>
      <c r="T147" s="67">
        <v>26</v>
      </c>
      <c r="U147" s="67">
        <v>47</v>
      </c>
      <c r="V147" s="138" t="s">
        <v>1166</v>
      </c>
    </row>
    <row r="148" spans="1:22" ht="31.5" x14ac:dyDescent="0.25">
      <c r="A148" s="126">
        <v>145</v>
      </c>
      <c r="B148" s="38" t="s">
        <v>990</v>
      </c>
      <c r="C148" s="162"/>
      <c r="D148" s="130" t="s">
        <v>958</v>
      </c>
      <c r="E148" s="125">
        <v>8</v>
      </c>
      <c r="F148" s="130" t="s">
        <v>959</v>
      </c>
      <c r="G148" s="126">
        <v>4</v>
      </c>
      <c r="H148" s="126">
        <v>2</v>
      </c>
      <c r="I148" s="126">
        <v>2</v>
      </c>
      <c r="J148" s="126">
        <v>6</v>
      </c>
      <c r="K148" s="126">
        <v>2</v>
      </c>
      <c r="L148" s="126">
        <v>0</v>
      </c>
      <c r="M148" s="126">
        <v>0</v>
      </c>
      <c r="N148" s="126">
        <v>4</v>
      </c>
      <c r="O148" s="126">
        <v>6</v>
      </c>
      <c r="P148" s="68">
        <v>0</v>
      </c>
      <c r="Q148" s="68">
        <v>0</v>
      </c>
      <c r="R148" s="67">
        <v>26</v>
      </c>
      <c r="S148" s="138"/>
      <c r="T148" s="67">
        <v>26</v>
      </c>
      <c r="U148" s="67">
        <v>47</v>
      </c>
      <c r="V148" s="138" t="s">
        <v>1166</v>
      </c>
    </row>
    <row r="149" spans="1:22" ht="31.5" x14ac:dyDescent="0.25">
      <c r="A149" s="126">
        <v>146</v>
      </c>
      <c r="B149" s="137" t="s">
        <v>38</v>
      </c>
      <c r="C149" s="153"/>
      <c r="D149" s="29" t="s">
        <v>1128</v>
      </c>
      <c r="E149" s="135">
        <v>8</v>
      </c>
      <c r="F149" s="131" t="s">
        <v>34</v>
      </c>
      <c r="G149" s="126">
        <v>0</v>
      </c>
      <c r="H149" s="126">
        <v>5</v>
      </c>
      <c r="I149" s="126">
        <v>0</v>
      </c>
      <c r="J149" s="126">
        <v>5</v>
      </c>
      <c r="K149" s="126">
        <v>3</v>
      </c>
      <c r="L149" s="126">
        <v>2</v>
      </c>
      <c r="M149" s="126">
        <v>6</v>
      </c>
      <c r="N149" s="126">
        <v>0</v>
      </c>
      <c r="O149" s="126">
        <v>0</v>
      </c>
      <c r="P149" s="126">
        <v>4</v>
      </c>
      <c r="Q149" s="126">
        <v>0</v>
      </c>
      <c r="R149" s="67">
        <f>SUM(G149:Q149)</f>
        <v>25</v>
      </c>
      <c r="S149" s="138"/>
      <c r="T149" s="67">
        <v>25</v>
      </c>
      <c r="U149" s="67">
        <v>48</v>
      </c>
      <c r="V149" s="138" t="s">
        <v>1166</v>
      </c>
    </row>
    <row r="150" spans="1:22" ht="31.5" x14ac:dyDescent="0.25">
      <c r="A150" s="126">
        <v>147</v>
      </c>
      <c r="B150" s="130" t="s">
        <v>489</v>
      </c>
      <c r="C150" s="153"/>
      <c r="D150" s="130" t="s">
        <v>478</v>
      </c>
      <c r="E150" s="135">
        <v>8</v>
      </c>
      <c r="F150" s="130" t="s">
        <v>479</v>
      </c>
      <c r="G150" s="126">
        <v>6</v>
      </c>
      <c r="H150" s="126">
        <v>10</v>
      </c>
      <c r="I150" s="126">
        <v>0</v>
      </c>
      <c r="J150" s="126">
        <v>0</v>
      </c>
      <c r="K150" s="126">
        <v>0</v>
      </c>
      <c r="L150" s="126">
        <v>5</v>
      </c>
      <c r="M150" s="126">
        <v>0</v>
      </c>
      <c r="N150" s="126">
        <v>0</v>
      </c>
      <c r="O150" s="126">
        <v>0</v>
      </c>
      <c r="P150" s="126">
        <v>4</v>
      </c>
      <c r="Q150" s="126">
        <v>0</v>
      </c>
      <c r="R150" s="67">
        <v>25</v>
      </c>
      <c r="S150" s="138"/>
      <c r="T150" s="67">
        <v>25</v>
      </c>
      <c r="U150" s="67">
        <v>48</v>
      </c>
      <c r="V150" s="138" t="s">
        <v>1166</v>
      </c>
    </row>
    <row r="151" spans="1:22" ht="31.5" x14ac:dyDescent="0.25">
      <c r="A151" s="126">
        <v>148</v>
      </c>
      <c r="B151" s="130" t="s">
        <v>1028</v>
      </c>
      <c r="C151" s="153"/>
      <c r="D151" s="130" t="s">
        <v>1029</v>
      </c>
      <c r="E151" s="135">
        <v>8</v>
      </c>
      <c r="F151" s="130" t="s">
        <v>1024</v>
      </c>
      <c r="G151" s="126">
        <v>4</v>
      </c>
      <c r="H151" s="126">
        <v>8</v>
      </c>
      <c r="I151" s="126">
        <v>4</v>
      </c>
      <c r="J151" s="126">
        <v>0</v>
      </c>
      <c r="K151" s="126">
        <v>0</v>
      </c>
      <c r="L151" s="126">
        <v>1</v>
      </c>
      <c r="M151" s="126">
        <v>4</v>
      </c>
      <c r="N151" s="126">
        <v>0</v>
      </c>
      <c r="O151" s="126">
        <v>0</v>
      </c>
      <c r="P151" s="126">
        <v>4</v>
      </c>
      <c r="Q151" s="126">
        <v>0</v>
      </c>
      <c r="R151" s="67">
        <f>SUM(G151:Q151)</f>
        <v>25</v>
      </c>
      <c r="S151" s="138"/>
      <c r="T151" s="67">
        <v>25</v>
      </c>
      <c r="U151" s="67">
        <v>48</v>
      </c>
      <c r="V151" s="138" t="s">
        <v>1166</v>
      </c>
    </row>
    <row r="152" spans="1:22" ht="31.5" x14ac:dyDescent="0.25">
      <c r="A152" s="126">
        <v>149</v>
      </c>
      <c r="B152" s="137" t="s">
        <v>1155</v>
      </c>
      <c r="C152" s="253"/>
      <c r="D152" s="141" t="s">
        <v>1149</v>
      </c>
      <c r="E152" s="126">
        <v>8</v>
      </c>
      <c r="F152" s="137" t="s">
        <v>1150</v>
      </c>
      <c r="G152" s="126">
        <v>6</v>
      </c>
      <c r="H152" s="126">
        <v>6</v>
      </c>
      <c r="I152" s="126">
        <v>6</v>
      </c>
      <c r="J152" s="126">
        <v>4</v>
      </c>
      <c r="K152" s="126">
        <v>3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0</v>
      </c>
      <c r="R152" s="67">
        <v>25</v>
      </c>
      <c r="S152" s="138"/>
      <c r="T152" s="67">
        <v>25</v>
      </c>
      <c r="U152" s="67">
        <v>48</v>
      </c>
      <c r="V152" s="138" t="s">
        <v>1166</v>
      </c>
    </row>
    <row r="153" spans="1:22" ht="31.5" x14ac:dyDescent="0.25">
      <c r="A153" s="126">
        <v>150</v>
      </c>
      <c r="B153" s="137" t="s">
        <v>806</v>
      </c>
      <c r="C153" s="153"/>
      <c r="D153" s="131" t="s">
        <v>803</v>
      </c>
      <c r="E153" s="135">
        <v>8</v>
      </c>
      <c r="F153" s="131" t="s">
        <v>804</v>
      </c>
      <c r="G153" s="126">
        <v>0</v>
      </c>
      <c r="H153" s="126">
        <v>7</v>
      </c>
      <c r="I153" s="126">
        <v>0</v>
      </c>
      <c r="J153" s="126">
        <v>6</v>
      </c>
      <c r="K153" s="126">
        <v>2</v>
      </c>
      <c r="L153" s="126">
        <v>0</v>
      </c>
      <c r="M153" s="126">
        <v>3</v>
      </c>
      <c r="N153" s="126">
        <v>3</v>
      </c>
      <c r="O153" s="126">
        <v>1</v>
      </c>
      <c r="P153" s="126">
        <v>2</v>
      </c>
      <c r="Q153" s="126">
        <v>0</v>
      </c>
      <c r="R153" s="67">
        <v>24</v>
      </c>
      <c r="S153" s="138"/>
      <c r="T153" s="67">
        <v>24</v>
      </c>
      <c r="U153" s="67">
        <v>49</v>
      </c>
      <c r="V153" s="138" t="s">
        <v>1166</v>
      </c>
    </row>
    <row r="154" spans="1:22" ht="31.5" x14ac:dyDescent="0.25">
      <c r="A154" s="126">
        <v>151</v>
      </c>
      <c r="B154" s="121" t="s">
        <v>985</v>
      </c>
      <c r="C154" s="120"/>
      <c r="D154" s="130" t="s">
        <v>958</v>
      </c>
      <c r="E154" s="122">
        <v>8</v>
      </c>
      <c r="F154" s="130" t="s">
        <v>959</v>
      </c>
      <c r="G154" s="126">
        <v>2</v>
      </c>
      <c r="H154" s="126">
        <v>2</v>
      </c>
      <c r="I154" s="126">
        <v>2</v>
      </c>
      <c r="J154" s="126">
        <v>10</v>
      </c>
      <c r="K154" s="126">
        <v>4</v>
      </c>
      <c r="L154" s="126">
        <v>0</v>
      </c>
      <c r="M154" s="126">
        <v>0</v>
      </c>
      <c r="N154" s="126">
        <v>0</v>
      </c>
      <c r="O154" s="126">
        <v>4</v>
      </c>
      <c r="P154" s="68">
        <v>0</v>
      </c>
      <c r="Q154" s="68">
        <v>0</v>
      </c>
      <c r="R154" s="67">
        <v>24</v>
      </c>
      <c r="S154" s="138"/>
      <c r="T154" s="67">
        <v>24</v>
      </c>
      <c r="U154" s="67">
        <v>49</v>
      </c>
      <c r="V154" s="138" t="s">
        <v>1166</v>
      </c>
    </row>
    <row r="155" spans="1:22" ht="31.5" x14ac:dyDescent="0.25">
      <c r="A155" s="126">
        <v>152</v>
      </c>
      <c r="B155" s="130" t="s">
        <v>986</v>
      </c>
      <c r="C155" s="120"/>
      <c r="D155" s="130" t="s">
        <v>958</v>
      </c>
      <c r="E155" s="123">
        <v>8</v>
      </c>
      <c r="F155" s="130" t="s">
        <v>959</v>
      </c>
      <c r="G155" s="126">
        <v>2</v>
      </c>
      <c r="H155" s="126">
        <v>2</v>
      </c>
      <c r="I155" s="126">
        <v>2</v>
      </c>
      <c r="J155" s="126">
        <v>10</v>
      </c>
      <c r="K155" s="126">
        <v>2</v>
      </c>
      <c r="L155" s="126">
        <v>0</v>
      </c>
      <c r="M155" s="126">
        <v>0</v>
      </c>
      <c r="N155" s="126">
        <v>0</v>
      </c>
      <c r="O155" s="126">
        <v>6</v>
      </c>
      <c r="P155" s="68">
        <v>0</v>
      </c>
      <c r="Q155" s="68">
        <v>0</v>
      </c>
      <c r="R155" s="67">
        <v>24</v>
      </c>
      <c r="S155" s="138"/>
      <c r="T155" s="67">
        <v>24</v>
      </c>
      <c r="U155" s="67">
        <v>49</v>
      </c>
      <c r="V155" s="138" t="s">
        <v>1166</v>
      </c>
    </row>
    <row r="156" spans="1:22" ht="31.5" x14ac:dyDescent="0.25">
      <c r="A156" s="126">
        <v>153</v>
      </c>
      <c r="B156" s="137" t="s">
        <v>1154</v>
      </c>
      <c r="C156" s="197"/>
      <c r="D156" s="141" t="s">
        <v>1149</v>
      </c>
      <c r="E156" s="126">
        <v>8</v>
      </c>
      <c r="F156" s="137" t="s">
        <v>1150</v>
      </c>
      <c r="G156" s="126">
        <v>6</v>
      </c>
      <c r="H156" s="126">
        <v>5</v>
      </c>
      <c r="I156" s="126">
        <v>6</v>
      </c>
      <c r="J156" s="126">
        <v>4</v>
      </c>
      <c r="K156" s="126">
        <v>3</v>
      </c>
      <c r="L156" s="126">
        <v>0</v>
      </c>
      <c r="M156" s="126">
        <v>0</v>
      </c>
      <c r="N156" s="126">
        <v>0</v>
      </c>
      <c r="O156" s="126">
        <v>0</v>
      </c>
      <c r="P156" s="126">
        <v>0</v>
      </c>
      <c r="Q156" s="126">
        <v>0</v>
      </c>
      <c r="R156" s="67">
        <v>24</v>
      </c>
      <c r="S156" s="138"/>
      <c r="T156" s="67">
        <v>24</v>
      </c>
      <c r="U156" s="67">
        <v>49</v>
      </c>
      <c r="V156" s="138" t="s">
        <v>1166</v>
      </c>
    </row>
    <row r="157" spans="1:22" ht="31.5" x14ac:dyDescent="0.25">
      <c r="A157" s="126">
        <v>154</v>
      </c>
      <c r="B157" s="137" t="s">
        <v>538</v>
      </c>
      <c r="C157" s="149"/>
      <c r="D157" s="130" t="s">
        <v>533</v>
      </c>
      <c r="E157" s="135">
        <v>8</v>
      </c>
      <c r="F157" s="130" t="s">
        <v>507</v>
      </c>
      <c r="G157" s="135">
        <v>2</v>
      </c>
      <c r="H157" s="135">
        <v>6</v>
      </c>
      <c r="I157" s="135">
        <v>0</v>
      </c>
      <c r="J157" s="135">
        <v>0</v>
      </c>
      <c r="K157" s="135">
        <v>2</v>
      </c>
      <c r="L157" s="135">
        <v>1</v>
      </c>
      <c r="M157" s="135">
        <v>4</v>
      </c>
      <c r="N157" s="126">
        <v>3</v>
      </c>
      <c r="O157" s="126">
        <v>1</v>
      </c>
      <c r="P157" s="126">
        <v>0</v>
      </c>
      <c r="Q157" s="126">
        <v>2</v>
      </c>
      <c r="R157" s="67">
        <f>SUM(G157:Q157)</f>
        <v>21</v>
      </c>
      <c r="S157" s="126"/>
      <c r="T157" s="67">
        <v>21</v>
      </c>
      <c r="U157" s="67">
        <v>50</v>
      </c>
      <c r="V157" s="138" t="s">
        <v>1166</v>
      </c>
    </row>
    <row r="158" spans="1:22" ht="31.5" x14ac:dyDescent="0.25">
      <c r="A158" s="126">
        <v>155</v>
      </c>
      <c r="B158" s="137" t="s">
        <v>203</v>
      </c>
      <c r="C158" s="150"/>
      <c r="D158" s="130" t="s">
        <v>194</v>
      </c>
      <c r="E158" s="135">
        <v>8</v>
      </c>
      <c r="F158" s="130" t="s">
        <v>195</v>
      </c>
      <c r="G158" s="135">
        <v>4</v>
      </c>
      <c r="H158" s="135">
        <v>5</v>
      </c>
      <c r="I158" s="135">
        <v>0</v>
      </c>
      <c r="J158" s="135">
        <v>0</v>
      </c>
      <c r="K158" s="135">
        <v>5</v>
      </c>
      <c r="L158" s="135">
        <v>0</v>
      </c>
      <c r="M158" s="135">
        <v>2</v>
      </c>
      <c r="N158" s="126">
        <v>0</v>
      </c>
      <c r="O158" s="126">
        <v>0</v>
      </c>
      <c r="P158" s="126">
        <v>2</v>
      </c>
      <c r="Q158" s="126">
        <v>2</v>
      </c>
      <c r="R158" s="67">
        <v>20</v>
      </c>
      <c r="S158" s="126"/>
      <c r="T158" s="67">
        <v>20</v>
      </c>
      <c r="U158" s="67">
        <v>51</v>
      </c>
      <c r="V158" s="138" t="s">
        <v>1166</v>
      </c>
    </row>
    <row r="159" spans="1:22" ht="31.5" x14ac:dyDescent="0.25">
      <c r="A159" s="126">
        <v>156</v>
      </c>
      <c r="B159" s="130" t="s">
        <v>380</v>
      </c>
      <c r="C159" s="150"/>
      <c r="D159" s="130" t="s">
        <v>368</v>
      </c>
      <c r="E159" s="135">
        <v>8</v>
      </c>
      <c r="F159" s="130" t="s">
        <v>369</v>
      </c>
      <c r="G159" s="126">
        <v>2</v>
      </c>
      <c r="H159" s="126">
        <v>4</v>
      </c>
      <c r="I159" s="126">
        <v>2</v>
      </c>
      <c r="J159" s="126">
        <v>2</v>
      </c>
      <c r="K159" s="126">
        <v>3</v>
      </c>
      <c r="L159" s="126">
        <v>1</v>
      </c>
      <c r="M159" s="126">
        <v>4</v>
      </c>
      <c r="N159" s="126">
        <v>0</v>
      </c>
      <c r="O159" s="126">
        <v>0</v>
      </c>
      <c r="P159" s="126">
        <v>2</v>
      </c>
      <c r="Q159" s="126">
        <v>0</v>
      </c>
      <c r="R159" s="67">
        <f>SUM(G159:Q159)</f>
        <v>20</v>
      </c>
      <c r="S159" s="138"/>
      <c r="T159" s="67">
        <v>20</v>
      </c>
      <c r="U159" s="67">
        <v>51</v>
      </c>
      <c r="V159" s="138" t="s">
        <v>1166</v>
      </c>
    </row>
    <row r="160" spans="1:22" ht="31.5" x14ac:dyDescent="0.25">
      <c r="A160" s="126">
        <v>157</v>
      </c>
      <c r="B160" s="81" t="s">
        <v>443</v>
      </c>
      <c r="C160" s="150"/>
      <c r="D160" s="81" t="s">
        <v>426</v>
      </c>
      <c r="E160" s="135">
        <v>8</v>
      </c>
      <c r="F160" s="85" t="s">
        <v>436</v>
      </c>
      <c r="G160" s="90">
        <v>0</v>
      </c>
      <c r="H160" s="90">
        <v>3</v>
      </c>
      <c r="I160" s="90">
        <v>0</v>
      </c>
      <c r="J160" s="90">
        <v>4</v>
      </c>
      <c r="K160" s="90">
        <v>5</v>
      </c>
      <c r="L160" s="90">
        <v>2</v>
      </c>
      <c r="M160" s="90">
        <v>6</v>
      </c>
      <c r="N160" s="90">
        <v>0</v>
      </c>
      <c r="O160" s="90">
        <v>0</v>
      </c>
      <c r="P160" s="90">
        <v>0</v>
      </c>
      <c r="Q160" s="90">
        <v>0</v>
      </c>
      <c r="R160" s="90">
        <v>20</v>
      </c>
      <c r="S160" s="138"/>
      <c r="T160" s="67">
        <v>20</v>
      </c>
      <c r="U160" s="67">
        <v>51</v>
      </c>
      <c r="V160" s="138" t="s">
        <v>1166</v>
      </c>
    </row>
    <row r="161" spans="1:22" ht="31.5" x14ac:dyDescent="0.25">
      <c r="A161" s="126">
        <v>158</v>
      </c>
      <c r="B161" s="118" t="s">
        <v>1116</v>
      </c>
      <c r="C161" s="150"/>
      <c r="D161" s="156" t="s">
        <v>725</v>
      </c>
      <c r="E161" s="135">
        <v>8</v>
      </c>
      <c r="F161" s="139" t="s">
        <v>726</v>
      </c>
      <c r="G161" s="126">
        <v>0</v>
      </c>
      <c r="H161" s="126">
        <v>7</v>
      </c>
      <c r="I161" s="126">
        <v>0</v>
      </c>
      <c r="J161" s="126">
        <v>6</v>
      </c>
      <c r="K161" s="126">
        <v>1</v>
      </c>
      <c r="L161" s="126">
        <v>0</v>
      </c>
      <c r="M161" s="126">
        <v>2</v>
      </c>
      <c r="N161" s="126">
        <v>0</v>
      </c>
      <c r="O161" s="126">
        <v>0</v>
      </c>
      <c r="P161" s="126">
        <v>4</v>
      </c>
      <c r="Q161" s="126">
        <v>0</v>
      </c>
      <c r="R161" s="67">
        <f>SUM(G161:Q161)</f>
        <v>20</v>
      </c>
      <c r="S161" s="138"/>
      <c r="T161" s="67">
        <v>20</v>
      </c>
      <c r="U161" s="67">
        <v>51</v>
      </c>
      <c r="V161" s="138" t="s">
        <v>1166</v>
      </c>
    </row>
    <row r="162" spans="1:22" ht="31.5" x14ac:dyDescent="0.25">
      <c r="A162" s="126">
        <v>159</v>
      </c>
      <c r="B162" s="137" t="s">
        <v>1030</v>
      </c>
      <c r="C162" s="150"/>
      <c r="D162" s="137" t="s">
        <v>1029</v>
      </c>
      <c r="E162" s="135">
        <v>8</v>
      </c>
      <c r="F162" s="139" t="s">
        <v>1024</v>
      </c>
      <c r="G162" s="126">
        <v>4</v>
      </c>
      <c r="H162" s="126">
        <v>5</v>
      </c>
      <c r="I162" s="126">
        <v>4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4</v>
      </c>
      <c r="P162" s="126">
        <v>2</v>
      </c>
      <c r="Q162" s="126">
        <v>0</v>
      </c>
      <c r="R162" s="67">
        <f>SUM(G162:Q162)</f>
        <v>19</v>
      </c>
      <c r="S162" s="138"/>
      <c r="T162" s="67">
        <v>19</v>
      </c>
      <c r="U162" s="67">
        <v>52</v>
      </c>
      <c r="V162" s="138" t="s">
        <v>1166</v>
      </c>
    </row>
    <row r="163" spans="1:22" ht="31.5" x14ac:dyDescent="0.25">
      <c r="A163" s="126">
        <v>160</v>
      </c>
      <c r="B163" s="137" t="s">
        <v>770</v>
      </c>
      <c r="C163" s="117"/>
      <c r="D163" s="130" t="s">
        <v>766</v>
      </c>
      <c r="E163" s="135">
        <v>8</v>
      </c>
      <c r="F163" s="130" t="s">
        <v>767</v>
      </c>
      <c r="G163" s="126">
        <v>0</v>
      </c>
      <c r="H163" s="126">
        <v>5</v>
      </c>
      <c r="I163" s="126">
        <v>0</v>
      </c>
      <c r="J163" s="126">
        <v>0</v>
      </c>
      <c r="K163" s="126">
        <v>1</v>
      </c>
      <c r="L163" s="126">
        <v>2</v>
      </c>
      <c r="M163" s="126">
        <v>6</v>
      </c>
      <c r="N163" s="126">
        <v>2</v>
      </c>
      <c r="O163" s="126">
        <v>2</v>
      </c>
      <c r="P163" s="126">
        <v>0</v>
      </c>
      <c r="Q163" s="126">
        <v>0</v>
      </c>
      <c r="R163" s="67">
        <f>SUM(G163:Q163)</f>
        <v>18</v>
      </c>
      <c r="S163" s="138"/>
      <c r="T163" s="67">
        <v>18</v>
      </c>
      <c r="U163" s="67">
        <v>53</v>
      </c>
      <c r="V163" s="138" t="s">
        <v>1166</v>
      </c>
    </row>
    <row r="164" spans="1:22" ht="31.5" x14ac:dyDescent="0.25">
      <c r="A164" s="126">
        <v>161</v>
      </c>
      <c r="B164" s="38" t="s">
        <v>988</v>
      </c>
      <c r="C164" s="245"/>
      <c r="D164" s="130" t="s">
        <v>958</v>
      </c>
      <c r="E164" s="125">
        <v>8</v>
      </c>
      <c r="F164" s="130" t="s">
        <v>959</v>
      </c>
      <c r="G164" s="126">
        <v>2</v>
      </c>
      <c r="H164" s="126">
        <v>2</v>
      </c>
      <c r="I164" s="126">
        <v>2</v>
      </c>
      <c r="J164" s="126">
        <v>6</v>
      </c>
      <c r="K164" s="126">
        <v>2</v>
      </c>
      <c r="L164" s="126">
        <v>0</v>
      </c>
      <c r="M164" s="126">
        <v>0</v>
      </c>
      <c r="N164" s="126">
        <v>0</v>
      </c>
      <c r="O164" s="126">
        <v>4</v>
      </c>
      <c r="P164" s="68">
        <v>0</v>
      </c>
      <c r="Q164" s="68">
        <v>0</v>
      </c>
      <c r="R164" s="67">
        <v>18</v>
      </c>
      <c r="S164" s="138"/>
      <c r="T164" s="67">
        <v>18</v>
      </c>
      <c r="U164" s="67">
        <v>53</v>
      </c>
      <c r="V164" s="138" t="s">
        <v>1166</v>
      </c>
    </row>
    <row r="165" spans="1:22" ht="31.5" x14ac:dyDescent="0.25">
      <c r="A165" s="126">
        <v>162</v>
      </c>
      <c r="B165" s="137" t="s">
        <v>536</v>
      </c>
      <c r="C165" s="153"/>
      <c r="D165" s="131" t="s">
        <v>533</v>
      </c>
      <c r="E165" s="135">
        <v>8</v>
      </c>
      <c r="F165" s="131" t="s">
        <v>507</v>
      </c>
      <c r="G165" s="126">
        <v>0</v>
      </c>
      <c r="H165" s="126">
        <v>5</v>
      </c>
      <c r="I165" s="126">
        <v>0</v>
      </c>
      <c r="J165" s="126">
        <v>4</v>
      </c>
      <c r="K165" s="126">
        <v>0</v>
      </c>
      <c r="L165" s="126">
        <v>2</v>
      </c>
      <c r="M165" s="126">
        <v>2</v>
      </c>
      <c r="N165" s="126">
        <v>2</v>
      </c>
      <c r="O165" s="126">
        <v>0</v>
      </c>
      <c r="P165" s="126">
        <v>2</v>
      </c>
      <c r="Q165" s="126">
        <v>0</v>
      </c>
      <c r="R165" s="67">
        <f>SUM(G165:Q165)</f>
        <v>17</v>
      </c>
      <c r="S165" s="126"/>
      <c r="T165" s="67">
        <v>17</v>
      </c>
      <c r="U165" s="67">
        <v>54</v>
      </c>
      <c r="V165" s="138" t="s">
        <v>1166</v>
      </c>
    </row>
    <row r="166" spans="1:22" ht="31.5" x14ac:dyDescent="0.25">
      <c r="A166" s="126">
        <v>163</v>
      </c>
      <c r="B166" s="137" t="s">
        <v>807</v>
      </c>
      <c r="C166" s="153"/>
      <c r="D166" s="131" t="s">
        <v>803</v>
      </c>
      <c r="E166" s="135">
        <v>8</v>
      </c>
      <c r="F166" s="131" t="s">
        <v>804</v>
      </c>
      <c r="G166" s="126">
        <v>0</v>
      </c>
      <c r="H166" s="126">
        <v>7</v>
      </c>
      <c r="I166" s="126">
        <v>0</v>
      </c>
      <c r="J166" s="126">
        <v>4</v>
      </c>
      <c r="K166" s="126">
        <v>4</v>
      </c>
      <c r="L166" s="126">
        <v>0</v>
      </c>
      <c r="M166" s="126">
        <v>0</v>
      </c>
      <c r="N166" s="126">
        <v>0</v>
      </c>
      <c r="O166" s="126">
        <v>0</v>
      </c>
      <c r="P166" s="126">
        <v>2</v>
      </c>
      <c r="Q166" s="126">
        <v>0</v>
      </c>
      <c r="R166" s="67">
        <v>17</v>
      </c>
      <c r="S166" s="138"/>
      <c r="T166" s="67">
        <v>17</v>
      </c>
      <c r="U166" s="67">
        <v>54</v>
      </c>
      <c r="V166" s="138" t="s">
        <v>1166</v>
      </c>
    </row>
    <row r="167" spans="1:22" ht="31.5" x14ac:dyDescent="0.25">
      <c r="A167" s="126">
        <v>164</v>
      </c>
      <c r="B167" s="130" t="s">
        <v>842</v>
      </c>
      <c r="C167" s="153"/>
      <c r="D167" s="130" t="s">
        <v>835</v>
      </c>
      <c r="E167" s="135">
        <v>8</v>
      </c>
      <c r="F167" s="130" t="s">
        <v>839</v>
      </c>
      <c r="G167" s="126">
        <v>1</v>
      </c>
      <c r="H167" s="126">
        <v>6</v>
      </c>
      <c r="I167" s="126">
        <v>0</v>
      </c>
      <c r="J167" s="126">
        <v>6</v>
      </c>
      <c r="K167" s="126">
        <v>2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67">
        <v>15</v>
      </c>
      <c r="S167" s="138"/>
      <c r="T167" s="67">
        <v>15</v>
      </c>
      <c r="U167" s="67">
        <v>55</v>
      </c>
      <c r="V167" s="138" t="s">
        <v>1166</v>
      </c>
    </row>
    <row r="168" spans="1:22" ht="31.5" x14ac:dyDescent="0.25">
      <c r="A168" s="126">
        <v>165</v>
      </c>
      <c r="B168" s="130" t="s">
        <v>592</v>
      </c>
      <c r="C168" s="153"/>
      <c r="D168" s="130" t="s">
        <v>588</v>
      </c>
      <c r="E168" s="135">
        <v>8</v>
      </c>
      <c r="F168" s="130" t="s">
        <v>589</v>
      </c>
      <c r="G168" s="126">
        <v>0</v>
      </c>
      <c r="H168" s="126">
        <v>5</v>
      </c>
      <c r="I168" s="126">
        <v>0</v>
      </c>
      <c r="J168" s="126">
        <v>0</v>
      </c>
      <c r="K168" s="126">
        <v>0</v>
      </c>
      <c r="L168" s="126">
        <v>2</v>
      </c>
      <c r="M168" s="126">
        <v>4</v>
      </c>
      <c r="N168" s="126">
        <v>0</v>
      </c>
      <c r="O168" s="126">
        <v>0</v>
      </c>
      <c r="P168" s="126">
        <v>0</v>
      </c>
      <c r="Q168" s="126">
        <v>1</v>
      </c>
      <c r="R168" s="67">
        <v>12</v>
      </c>
      <c r="S168" s="138"/>
      <c r="T168" s="67">
        <v>12</v>
      </c>
      <c r="U168" s="67">
        <v>56</v>
      </c>
      <c r="V168" s="138" t="s">
        <v>1166</v>
      </c>
    </row>
    <row r="169" spans="1:22" ht="31.5" x14ac:dyDescent="0.25">
      <c r="A169" s="126">
        <v>166</v>
      </c>
      <c r="B169" s="137" t="s">
        <v>255</v>
      </c>
      <c r="C169" s="139"/>
      <c r="D169" s="29" t="s">
        <v>1129</v>
      </c>
      <c r="E169" s="135">
        <v>8</v>
      </c>
      <c r="F169" s="29" t="s">
        <v>250</v>
      </c>
      <c r="G169" s="135">
        <v>0</v>
      </c>
      <c r="H169" s="135">
        <v>4</v>
      </c>
      <c r="I169" s="135">
        <v>0</v>
      </c>
      <c r="J169" s="135">
        <v>4</v>
      </c>
      <c r="K169" s="135">
        <v>0</v>
      </c>
      <c r="L169" s="135">
        <v>1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264">
        <v>9</v>
      </c>
      <c r="S169" s="138"/>
      <c r="T169" s="67">
        <v>9</v>
      </c>
      <c r="U169" s="67">
        <v>57</v>
      </c>
      <c r="V169" s="138" t="s">
        <v>1166</v>
      </c>
    </row>
    <row r="170" spans="1:22" ht="31.5" x14ac:dyDescent="0.25">
      <c r="A170" s="126">
        <v>167</v>
      </c>
      <c r="B170" s="137" t="s">
        <v>593</v>
      </c>
      <c r="C170" s="153"/>
      <c r="D170" s="130" t="s">
        <v>588</v>
      </c>
      <c r="E170" s="135">
        <v>8</v>
      </c>
      <c r="F170" s="130" t="s">
        <v>589</v>
      </c>
      <c r="G170" s="126">
        <v>0</v>
      </c>
      <c r="H170" s="126">
        <v>4</v>
      </c>
      <c r="I170" s="126">
        <v>0</v>
      </c>
      <c r="J170" s="126">
        <v>0</v>
      </c>
      <c r="K170" s="126">
        <v>0</v>
      </c>
      <c r="L170" s="126">
        <v>1</v>
      </c>
      <c r="M170" s="126">
        <v>0</v>
      </c>
      <c r="N170" s="126">
        <v>0</v>
      </c>
      <c r="O170" s="126">
        <v>0</v>
      </c>
      <c r="P170" s="126">
        <v>0</v>
      </c>
      <c r="Q170" s="126">
        <v>0</v>
      </c>
      <c r="R170" s="67">
        <v>5</v>
      </c>
      <c r="S170" s="138"/>
      <c r="T170" s="67">
        <v>5</v>
      </c>
      <c r="U170" s="67">
        <v>58</v>
      </c>
      <c r="V170" s="138" t="s">
        <v>1166</v>
      </c>
    </row>
    <row r="171" spans="1:22" x14ac:dyDescent="0.25">
      <c r="A171" s="202"/>
    </row>
    <row r="172" spans="1:22" x14ac:dyDescent="0.25">
      <c r="A172" s="202"/>
    </row>
    <row r="173" spans="1:22" x14ac:dyDescent="0.25">
      <c r="A173" s="202"/>
    </row>
    <row r="174" spans="1:22" x14ac:dyDescent="0.25">
      <c r="A174" s="202"/>
    </row>
    <row r="175" spans="1:22" x14ac:dyDescent="0.25">
      <c r="A175" s="202"/>
    </row>
    <row r="176" spans="1:22" x14ac:dyDescent="0.25">
      <c r="A176" s="202"/>
    </row>
    <row r="177" spans="1:1" x14ac:dyDescent="0.25">
      <c r="A177" s="202"/>
    </row>
    <row r="178" spans="1:1" x14ac:dyDescent="0.25">
      <c r="A178" s="202"/>
    </row>
    <row r="179" spans="1:1" x14ac:dyDescent="0.25">
      <c r="A179" s="202"/>
    </row>
    <row r="180" spans="1:1" x14ac:dyDescent="0.25">
      <c r="A180" s="202"/>
    </row>
    <row r="181" spans="1:1" x14ac:dyDescent="0.25">
      <c r="A181" s="202"/>
    </row>
    <row r="182" spans="1:1" x14ac:dyDescent="0.25">
      <c r="A182" s="202"/>
    </row>
    <row r="183" spans="1:1" x14ac:dyDescent="0.25">
      <c r="A183" s="202"/>
    </row>
    <row r="184" spans="1:1" x14ac:dyDescent="0.25">
      <c r="A184" s="202"/>
    </row>
    <row r="185" spans="1:1" x14ac:dyDescent="0.25">
      <c r="A185" s="202"/>
    </row>
    <row r="186" spans="1:1" x14ac:dyDescent="0.25">
      <c r="A186" s="202"/>
    </row>
    <row r="187" spans="1:1" x14ac:dyDescent="0.25">
      <c r="A187" s="202"/>
    </row>
    <row r="188" spans="1:1" x14ac:dyDescent="0.25">
      <c r="A188" s="202"/>
    </row>
    <row r="189" spans="1:1" x14ac:dyDescent="0.25">
      <c r="A189" s="202"/>
    </row>
    <row r="190" spans="1:1" x14ac:dyDescent="0.25">
      <c r="A190" s="202"/>
    </row>
    <row r="1048557" spans="7:10" x14ac:dyDescent="0.25">
      <c r="G1048557" s="15">
        <f>SUM(G2:G1048556)</f>
        <v>478</v>
      </c>
      <c r="H1048557" s="15">
        <f>SUM(H2:H1048556)</f>
        <v>1132</v>
      </c>
      <c r="I1048557" s="15">
        <f>SUM(G1048557:H1048576)</f>
        <v>1610</v>
      </c>
      <c r="J1048557" s="15">
        <f>SUM(J60)</f>
        <v>14</v>
      </c>
    </row>
  </sheetData>
  <autoFilter ref="A2:V17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5:V170">
      <sortCondition descending="1" ref="R2:R136"/>
    </sortState>
  </autoFilter>
  <mergeCells count="12">
    <mergeCell ref="S2:S3"/>
    <mergeCell ref="T2:T3"/>
    <mergeCell ref="U2:U3"/>
    <mergeCell ref="V2:V3"/>
    <mergeCell ref="A1:V1"/>
    <mergeCell ref="A2:A3"/>
    <mergeCell ref="B2:B3"/>
    <mergeCell ref="C2:C3"/>
    <mergeCell ref="D2:D3"/>
    <mergeCell ref="E2:E3"/>
    <mergeCell ref="F2:F3"/>
    <mergeCell ref="G2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topLeftCell="D184" workbookViewId="0">
      <selection activeCell="S43" sqref="S43"/>
    </sheetView>
  </sheetViews>
  <sheetFormatPr defaultRowHeight="15.75" x14ac:dyDescent="0.25"/>
  <cols>
    <col min="1" max="1" width="5.7109375" style="40" customWidth="1"/>
    <col min="2" max="2" width="24.140625" style="41" customWidth="1"/>
    <col min="3" max="3" width="7.7109375" style="40" customWidth="1"/>
    <col min="4" max="4" width="28.85546875" style="43" customWidth="1"/>
    <col min="5" max="5" width="6.7109375" style="42" customWidth="1"/>
    <col min="6" max="6" width="25.7109375" style="43" customWidth="1"/>
    <col min="7" max="7" width="6.7109375" style="40" customWidth="1"/>
    <col min="8" max="8" width="6" style="40" customWidth="1"/>
    <col min="9" max="9" width="5.85546875" style="40" customWidth="1"/>
    <col min="10" max="10" width="6" style="40" customWidth="1"/>
    <col min="11" max="11" width="5.7109375" style="40" customWidth="1"/>
    <col min="12" max="16" width="5.28515625" style="40" customWidth="1"/>
    <col min="17" max="17" width="5.42578125" style="40" customWidth="1"/>
    <col min="18" max="21" width="9.140625" style="40"/>
    <col min="22" max="22" width="15.140625" style="40" customWidth="1"/>
    <col min="23" max="16384" width="9.140625" style="40"/>
  </cols>
  <sheetData>
    <row r="1" spans="1:22" ht="15.75" customHeight="1" x14ac:dyDescent="0.2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31.5" x14ac:dyDescent="0.25">
      <c r="A2" s="270" t="s">
        <v>0</v>
      </c>
      <c r="B2" s="284" t="s">
        <v>10</v>
      </c>
      <c r="C2" s="286" t="s">
        <v>1</v>
      </c>
      <c r="D2" s="288" t="s">
        <v>2</v>
      </c>
      <c r="E2" s="270" t="s">
        <v>3</v>
      </c>
      <c r="F2" s="288" t="s">
        <v>4</v>
      </c>
      <c r="G2" s="279" t="s">
        <v>12</v>
      </c>
      <c r="H2" s="280"/>
      <c r="I2" s="280"/>
      <c r="J2" s="280"/>
      <c r="K2" s="280"/>
      <c r="L2" s="280"/>
      <c r="M2" s="280"/>
      <c r="N2" s="280"/>
      <c r="O2" s="280"/>
      <c r="P2" s="280"/>
      <c r="Q2" s="281"/>
      <c r="R2" s="34" t="s">
        <v>6</v>
      </c>
      <c r="S2" s="282" t="s">
        <v>7</v>
      </c>
      <c r="T2" s="282" t="s">
        <v>5</v>
      </c>
      <c r="U2" s="282" t="s">
        <v>9</v>
      </c>
      <c r="V2" s="282" t="s">
        <v>8</v>
      </c>
    </row>
    <row r="3" spans="1:22" x14ac:dyDescent="0.25">
      <c r="A3" s="271"/>
      <c r="B3" s="285"/>
      <c r="C3" s="287"/>
      <c r="D3" s="289"/>
      <c r="E3" s="271"/>
      <c r="F3" s="289"/>
      <c r="G3" s="30">
        <v>1</v>
      </c>
      <c r="H3" s="31">
        <v>2</v>
      </c>
      <c r="I3" s="31">
        <v>3</v>
      </c>
      <c r="J3" s="31">
        <v>4</v>
      </c>
      <c r="K3" s="31">
        <v>5</v>
      </c>
      <c r="L3" s="31">
        <v>6</v>
      </c>
      <c r="M3" s="31">
        <v>7</v>
      </c>
      <c r="N3" s="31">
        <v>8</v>
      </c>
      <c r="O3" s="31">
        <v>9</v>
      </c>
      <c r="P3" s="31">
        <v>10</v>
      </c>
      <c r="Q3" s="31">
        <v>11</v>
      </c>
      <c r="R3" s="34" t="s">
        <v>16</v>
      </c>
      <c r="S3" s="283"/>
      <c r="T3" s="283"/>
      <c r="U3" s="283"/>
      <c r="V3" s="283"/>
    </row>
    <row r="4" spans="1:22" ht="47.25" x14ac:dyDescent="0.25">
      <c r="A4" s="126">
        <v>1</v>
      </c>
      <c r="B4" s="10" t="s">
        <v>181</v>
      </c>
      <c r="C4" s="150"/>
      <c r="D4" s="130" t="s">
        <v>179</v>
      </c>
      <c r="E4" s="23">
        <v>9</v>
      </c>
      <c r="F4" s="128" t="s">
        <v>180</v>
      </c>
      <c r="G4" s="1">
        <v>9</v>
      </c>
      <c r="H4" s="1">
        <v>4</v>
      </c>
      <c r="I4" s="1">
        <v>2</v>
      </c>
      <c r="J4" s="1">
        <v>2</v>
      </c>
      <c r="K4" s="1">
        <v>10</v>
      </c>
      <c r="L4" s="1">
        <v>4</v>
      </c>
      <c r="M4" s="1">
        <v>16</v>
      </c>
      <c r="N4" s="1">
        <v>11</v>
      </c>
      <c r="O4" s="1">
        <v>5</v>
      </c>
      <c r="P4" s="1">
        <v>6</v>
      </c>
      <c r="Q4" s="1">
        <v>4</v>
      </c>
      <c r="R4" s="1">
        <v>73</v>
      </c>
      <c r="S4" s="138"/>
      <c r="T4" s="67">
        <v>73</v>
      </c>
      <c r="U4" s="67">
        <v>1</v>
      </c>
      <c r="V4" s="138" t="s">
        <v>1164</v>
      </c>
    </row>
    <row r="5" spans="1:22" ht="31.5" x14ac:dyDescent="0.25">
      <c r="A5" s="126">
        <v>2</v>
      </c>
      <c r="B5" s="29" t="s">
        <v>287</v>
      </c>
      <c r="C5" s="48"/>
      <c r="D5" s="29" t="s">
        <v>272</v>
      </c>
      <c r="E5" s="115">
        <v>9</v>
      </c>
      <c r="F5" s="29" t="s">
        <v>288</v>
      </c>
      <c r="G5" s="135">
        <v>7</v>
      </c>
      <c r="H5" s="135">
        <v>4</v>
      </c>
      <c r="I5" s="135">
        <v>1</v>
      </c>
      <c r="J5" s="135">
        <v>2</v>
      </c>
      <c r="K5" s="135">
        <v>10</v>
      </c>
      <c r="L5" s="135">
        <v>2</v>
      </c>
      <c r="M5" s="135">
        <v>17</v>
      </c>
      <c r="N5" s="135">
        <v>11</v>
      </c>
      <c r="O5" s="135">
        <v>5</v>
      </c>
      <c r="P5" s="135">
        <v>6</v>
      </c>
      <c r="Q5" s="135">
        <v>4</v>
      </c>
      <c r="R5" s="135">
        <v>69</v>
      </c>
      <c r="S5" s="51"/>
      <c r="T5" s="67">
        <v>69</v>
      </c>
      <c r="U5" s="67">
        <v>2</v>
      </c>
      <c r="V5" s="138" t="s">
        <v>1164</v>
      </c>
    </row>
    <row r="6" spans="1:22" ht="32.25" customHeight="1" x14ac:dyDescent="0.25">
      <c r="A6" s="126">
        <v>3</v>
      </c>
      <c r="B6" s="213" t="s">
        <v>733</v>
      </c>
      <c r="C6" s="150"/>
      <c r="D6" s="130" t="s">
        <v>728</v>
      </c>
      <c r="E6" s="115">
        <v>9</v>
      </c>
      <c r="F6" s="130" t="s">
        <v>729</v>
      </c>
      <c r="G6" s="1">
        <v>9</v>
      </c>
      <c r="H6" s="1">
        <v>2</v>
      </c>
      <c r="I6" s="1">
        <v>2</v>
      </c>
      <c r="J6" s="1">
        <v>2</v>
      </c>
      <c r="K6" s="1">
        <v>8</v>
      </c>
      <c r="L6" s="1">
        <v>4</v>
      </c>
      <c r="M6" s="1">
        <v>16</v>
      </c>
      <c r="N6" s="1">
        <v>10</v>
      </c>
      <c r="O6" s="1">
        <v>5</v>
      </c>
      <c r="P6" s="1">
        <v>6</v>
      </c>
      <c r="Q6" s="1">
        <v>4</v>
      </c>
      <c r="R6" s="1">
        <v>68</v>
      </c>
      <c r="S6" s="51"/>
      <c r="T6" s="67">
        <v>68</v>
      </c>
      <c r="U6" s="67">
        <v>3</v>
      </c>
      <c r="V6" s="138" t="s">
        <v>1164</v>
      </c>
    </row>
    <row r="7" spans="1:22" ht="31.5" x14ac:dyDescent="0.25">
      <c r="A7" s="126">
        <v>4</v>
      </c>
      <c r="B7" s="128" t="s">
        <v>342</v>
      </c>
      <c r="C7" s="152"/>
      <c r="D7" s="130" t="str">
        <f>'[1]8 класс'!$D$4</f>
        <v>МОУ "СОШ №12 им. В.Ф. Суханова"</v>
      </c>
      <c r="E7" s="115">
        <v>9</v>
      </c>
      <c r="F7" s="130" t="s">
        <v>332</v>
      </c>
      <c r="G7" s="1">
        <v>9</v>
      </c>
      <c r="H7" s="1">
        <v>4</v>
      </c>
      <c r="I7" s="1">
        <v>1</v>
      </c>
      <c r="J7" s="1">
        <v>0</v>
      </c>
      <c r="K7" s="1">
        <v>10</v>
      </c>
      <c r="L7" s="135">
        <v>4</v>
      </c>
      <c r="M7" s="135">
        <v>16</v>
      </c>
      <c r="N7" s="135">
        <v>8</v>
      </c>
      <c r="O7" s="135">
        <v>5</v>
      </c>
      <c r="P7" s="135">
        <v>6</v>
      </c>
      <c r="Q7" s="1">
        <v>4</v>
      </c>
      <c r="R7" s="1">
        <f>SUM(G7:Q7)</f>
        <v>67</v>
      </c>
      <c r="S7" s="51"/>
      <c r="T7" s="67">
        <v>67</v>
      </c>
      <c r="U7" s="67">
        <v>4</v>
      </c>
      <c r="V7" s="138" t="s">
        <v>1164</v>
      </c>
    </row>
    <row r="8" spans="1:22" ht="31.5" x14ac:dyDescent="0.25">
      <c r="A8" s="126">
        <v>5</v>
      </c>
      <c r="B8" s="3" t="s">
        <v>1156</v>
      </c>
      <c r="C8" s="150"/>
      <c r="D8" s="130" t="s">
        <v>1157</v>
      </c>
      <c r="E8" s="147">
        <v>11</v>
      </c>
      <c r="F8" s="130" t="s">
        <v>1150</v>
      </c>
      <c r="G8" s="1">
        <v>9</v>
      </c>
      <c r="H8" s="1">
        <v>4</v>
      </c>
      <c r="I8" s="1">
        <v>1</v>
      </c>
      <c r="J8" s="1">
        <v>2</v>
      </c>
      <c r="K8" s="1">
        <v>10</v>
      </c>
      <c r="L8" s="1">
        <v>4</v>
      </c>
      <c r="M8" s="1">
        <v>12</v>
      </c>
      <c r="N8" s="1">
        <v>11</v>
      </c>
      <c r="O8" s="1">
        <v>4</v>
      </c>
      <c r="P8" s="1">
        <v>6</v>
      </c>
      <c r="Q8" s="1">
        <v>4</v>
      </c>
      <c r="R8" s="1">
        <v>67</v>
      </c>
      <c r="S8" s="51"/>
      <c r="T8" s="67">
        <v>67</v>
      </c>
      <c r="U8" s="67">
        <v>4</v>
      </c>
      <c r="V8" s="138" t="s">
        <v>1164</v>
      </c>
    </row>
    <row r="9" spans="1:22" ht="31.5" x14ac:dyDescent="0.25">
      <c r="A9" s="126">
        <v>6</v>
      </c>
      <c r="B9" s="137" t="s">
        <v>1158</v>
      </c>
      <c r="C9" s="150"/>
      <c r="D9" s="137" t="s">
        <v>1157</v>
      </c>
      <c r="E9" s="147">
        <v>11</v>
      </c>
      <c r="F9" s="139" t="s">
        <v>1150</v>
      </c>
      <c r="G9" s="126">
        <v>9</v>
      </c>
      <c r="H9" s="126">
        <v>4</v>
      </c>
      <c r="I9" s="126">
        <v>1</v>
      </c>
      <c r="J9" s="126">
        <v>2</v>
      </c>
      <c r="K9" s="126">
        <v>10</v>
      </c>
      <c r="L9" s="1">
        <v>4</v>
      </c>
      <c r="M9" s="1">
        <v>12</v>
      </c>
      <c r="N9" s="1">
        <v>11</v>
      </c>
      <c r="O9" s="1">
        <v>4</v>
      </c>
      <c r="P9" s="1">
        <v>6</v>
      </c>
      <c r="Q9" s="126">
        <v>4</v>
      </c>
      <c r="R9" s="126">
        <v>67</v>
      </c>
      <c r="S9" s="51"/>
      <c r="T9" s="67">
        <v>67</v>
      </c>
      <c r="U9" s="67">
        <v>4</v>
      </c>
      <c r="V9" s="138" t="s">
        <v>1164</v>
      </c>
    </row>
    <row r="10" spans="1:22" ht="31.5" x14ac:dyDescent="0.25">
      <c r="A10" s="126">
        <v>7</v>
      </c>
      <c r="B10" s="130" t="s">
        <v>66</v>
      </c>
      <c r="C10" s="150"/>
      <c r="D10" s="130" t="s">
        <v>46</v>
      </c>
      <c r="E10" s="115">
        <v>9</v>
      </c>
      <c r="F10" s="128" t="s">
        <v>47</v>
      </c>
      <c r="G10" s="126">
        <v>7</v>
      </c>
      <c r="H10" s="126">
        <v>4</v>
      </c>
      <c r="I10" s="126">
        <v>1</v>
      </c>
      <c r="J10" s="126">
        <v>2</v>
      </c>
      <c r="K10" s="126">
        <v>10</v>
      </c>
      <c r="L10" s="126">
        <v>4</v>
      </c>
      <c r="M10" s="126">
        <v>16</v>
      </c>
      <c r="N10" s="126">
        <v>6</v>
      </c>
      <c r="O10" s="126">
        <v>3</v>
      </c>
      <c r="P10" s="126">
        <v>7</v>
      </c>
      <c r="Q10" s="126">
        <v>4</v>
      </c>
      <c r="R10" s="126">
        <v>64</v>
      </c>
      <c r="S10" s="138"/>
      <c r="T10" s="67">
        <v>64</v>
      </c>
      <c r="U10" s="67">
        <v>5</v>
      </c>
      <c r="V10" s="138" t="s">
        <v>1164</v>
      </c>
    </row>
    <row r="11" spans="1:22" ht="31.5" x14ac:dyDescent="0.25">
      <c r="A11" s="126">
        <v>8</v>
      </c>
      <c r="B11" s="130" t="s">
        <v>1013</v>
      </c>
      <c r="C11" s="20"/>
      <c r="D11" s="136" t="s">
        <v>1000</v>
      </c>
      <c r="E11" s="115">
        <v>9</v>
      </c>
      <c r="F11" s="3" t="s">
        <v>1011</v>
      </c>
      <c r="G11" s="1">
        <v>9</v>
      </c>
      <c r="H11" s="1">
        <v>4</v>
      </c>
      <c r="I11" s="1">
        <v>2</v>
      </c>
      <c r="J11" s="1">
        <v>2</v>
      </c>
      <c r="K11" s="1">
        <v>8</v>
      </c>
      <c r="L11" s="1">
        <v>2</v>
      </c>
      <c r="M11" s="1">
        <v>14</v>
      </c>
      <c r="N11" s="1">
        <v>11</v>
      </c>
      <c r="O11" s="1">
        <v>4</v>
      </c>
      <c r="P11" s="1">
        <v>4</v>
      </c>
      <c r="Q11" s="1">
        <v>4</v>
      </c>
      <c r="R11" s="1">
        <v>64</v>
      </c>
      <c r="S11" s="51"/>
      <c r="T11" s="67">
        <v>64</v>
      </c>
      <c r="U11" s="67">
        <v>5</v>
      </c>
      <c r="V11" s="138" t="s">
        <v>1164</v>
      </c>
    </row>
    <row r="12" spans="1:22" ht="31.5" x14ac:dyDescent="0.25">
      <c r="A12" s="126">
        <v>9</v>
      </c>
      <c r="B12" s="137" t="s">
        <v>71</v>
      </c>
      <c r="C12" s="20"/>
      <c r="D12" s="136" t="s">
        <v>46</v>
      </c>
      <c r="E12" s="115">
        <v>9</v>
      </c>
      <c r="F12" s="139" t="s">
        <v>60</v>
      </c>
      <c r="G12" s="135">
        <v>5</v>
      </c>
      <c r="H12" s="135">
        <v>4</v>
      </c>
      <c r="I12" s="135">
        <v>1</v>
      </c>
      <c r="J12" s="135">
        <v>2</v>
      </c>
      <c r="K12" s="135">
        <v>10</v>
      </c>
      <c r="L12" s="135">
        <v>1</v>
      </c>
      <c r="M12" s="135">
        <v>16</v>
      </c>
      <c r="N12" s="135">
        <v>10</v>
      </c>
      <c r="O12" s="135">
        <v>3</v>
      </c>
      <c r="P12" s="135">
        <v>7</v>
      </c>
      <c r="Q12" s="135">
        <v>4</v>
      </c>
      <c r="R12" s="135">
        <v>63</v>
      </c>
      <c r="S12" s="138"/>
      <c r="T12" s="67">
        <v>63</v>
      </c>
      <c r="U12" s="67">
        <v>6</v>
      </c>
      <c r="V12" s="138" t="s">
        <v>1164</v>
      </c>
    </row>
    <row r="13" spans="1:22" ht="31.5" x14ac:dyDescent="0.25">
      <c r="A13" s="126">
        <v>10</v>
      </c>
      <c r="B13" s="137" t="s">
        <v>333</v>
      </c>
      <c r="C13" s="150"/>
      <c r="D13" s="142" t="str">
        <f>'[1]8 класс'!$D$4</f>
        <v>МОУ "СОШ №12 им. В.Ф. Суханова"</v>
      </c>
      <c r="E13" s="115">
        <v>9</v>
      </c>
      <c r="F13" s="130" t="s">
        <v>332</v>
      </c>
      <c r="G13" s="126">
        <v>9</v>
      </c>
      <c r="H13" s="126">
        <v>4</v>
      </c>
      <c r="I13" s="126">
        <v>1</v>
      </c>
      <c r="J13" s="126">
        <v>2</v>
      </c>
      <c r="K13" s="126">
        <v>10</v>
      </c>
      <c r="L13" s="126">
        <v>4</v>
      </c>
      <c r="M13" s="126">
        <v>13</v>
      </c>
      <c r="N13" s="126">
        <v>9</v>
      </c>
      <c r="O13" s="126">
        <v>3</v>
      </c>
      <c r="P13" s="126">
        <v>4</v>
      </c>
      <c r="Q13" s="126">
        <v>4</v>
      </c>
      <c r="R13" s="126">
        <f>SUM(G13:Q13)</f>
        <v>63</v>
      </c>
      <c r="S13" s="51"/>
      <c r="T13" s="67">
        <v>63</v>
      </c>
      <c r="U13" s="67">
        <v>6</v>
      </c>
      <c r="V13" s="138" t="s">
        <v>1164</v>
      </c>
    </row>
    <row r="14" spans="1:22" ht="31.5" x14ac:dyDescent="0.25">
      <c r="A14" s="126">
        <v>11</v>
      </c>
      <c r="B14" s="130" t="s">
        <v>334</v>
      </c>
      <c r="C14" s="150"/>
      <c r="D14" s="136" t="str">
        <f>'[1]8 класс'!$D$4</f>
        <v>МОУ "СОШ №12 им. В.Ф. Суханова"</v>
      </c>
      <c r="E14" s="115">
        <v>9</v>
      </c>
      <c r="F14" s="130" t="s">
        <v>332</v>
      </c>
      <c r="G14" s="1">
        <v>9</v>
      </c>
      <c r="H14" s="1">
        <v>4</v>
      </c>
      <c r="I14" s="1">
        <v>2</v>
      </c>
      <c r="J14" s="1">
        <v>2</v>
      </c>
      <c r="K14" s="1">
        <v>10</v>
      </c>
      <c r="L14" s="126">
        <v>4</v>
      </c>
      <c r="M14" s="126">
        <v>12</v>
      </c>
      <c r="N14" s="126">
        <v>9</v>
      </c>
      <c r="O14" s="126">
        <v>3</v>
      </c>
      <c r="P14" s="126">
        <v>4</v>
      </c>
      <c r="Q14" s="1">
        <v>4</v>
      </c>
      <c r="R14" s="1">
        <f>SUM(G14:Q14)</f>
        <v>63</v>
      </c>
      <c r="S14" s="51"/>
      <c r="T14" s="67">
        <v>63</v>
      </c>
      <c r="U14" s="67">
        <v>6</v>
      </c>
      <c r="V14" s="138" t="s">
        <v>1164</v>
      </c>
    </row>
    <row r="15" spans="1:22" ht="31.5" x14ac:dyDescent="0.25">
      <c r="A15" s="126">
        <v>12</v>
      </c>
      <c r="B15" s="137" t="s">
        <v>340</v>
      </c>
      <c r="C15" s="150"/>
      <c r="D15" s="142" t="str">
        <f>'[1]8 класс'!$D$4</f>
        <v>МОУ "СОШ №12 им. В.Ф. Суханова"</v>
      </c>
      <c r="E15" s="115">
        <v>9</v>
      </c>
      <c r="F15" s="130" t="s">
        <v>332</v>
      </c>
      <c r="G15" s="135">
        <v>3</v>
      </c>
      <c r="H15" s="135">
        <v>4</v>
      </c>
      <c r="I15" s="135">
        <v>1</v>
      </c>
      <c r="J15" s="135">
        <v>0</v>
      </c>
      <c r="K15" s="135">
        <v>10</v>
      </c>
      <c r="L15" s="135">
        <v>4</v>
      </c>
      <c r="M15" s="135">
        <v>16</v>
      </c>
      <c r="N15" s="135">
        <v>9</v>
      </c>
      <c r="O15" s="135">
        <v>5</v>
      </c>
      <c r="P15" s="135">
        <v>7</v>
      </c>
      <c r="Q15" s="135">
        <v>4</v>
      </c>
      <c r="R15" s="135">
        <f>SUM(G15:Q15)</f>
        <v>63</v>
      </c>
      <c r="S15" s="51"/>
      <c r="T15" s="67">
        <v>63</v>
      </c>
      <c r="U15" s="67">
        <v>6</v>
      </c>
      <c r="V15" s="138" t="s">
        <v>1164</v>
      </c>
    </row>
    <row r="16" spans="1:22" ht="31.5" x14ac:dyDescent="0.25">
      <c r="A16" s="126">
        <v>13</v>
      </c>
      <c r="B16" s="137" t="s">
        <v>344</v>
      </c>
      <c r="C16" s="20"/>
      <c r="D16" s="142" t="str">
        <f>'[1]8 класс'!$D$4</f>
        <v>МОУ "СОШ №12 им. В.Ф. Суханова"</v>
      </c>
      <c r="E16" s="115">
        <v>9</v>
      </c>
      <c r="F16" s="3" t="s">
        <v>332</v>
      </c>
      <c r="G16" s="1">
        <v>6</v>
      </c>
      <c r="H16" s="1">
        <v>0</v>
      </c>
      <c r="I16" s="1">
        <v>2</v>
      </c>
      <c r="J16" s="1">
        <v>0</v>
      </c>
      <c r="K16" s="1">
        <v>10</v>
      </c>
      <c r="L16" s="135">
        <v>4</v>
      </c>
      <c r="M16" s="135">
        <v>15</v>
      </c>
      <c r="N16" s="135">
        <v>10</v>
      </c>
      <c r="O16" s="135">
        <v>5</v>
      </c>
      <c r="P16" s="135">
        <v>6</v>
      </c>
      <c r="Q16" s="1">
        <v>4</v>
      </c>
      <c r="R16" s="1">
        <f>SUM(G16:Q16)</f>
        <v>62</v>
      </c>
      <c r="S16" s="51"/>
      <c r="T16" s="67">
        <v>62</v>
      </c>
      <c r="U16" s="67">
        <v>7</v>
      </c>
      <c r="V16" s="138" t="s">
        <v>1164</v>
      </c>
    </row>
    <row r="17" spans="1:22" ht="31.5" x14ac:dyDescent="0.25">
      <c r="A17" s="126">
        <v>14</v>
      </c>
      <c r="B17" s="35" t="s">
        <v>409</v>
      </c>
      <c r="C17" s="214"/>
      <c r="D17" s="216" t="s">
        <v>387</v>
      </c>
      <c r="E17" s="115">
        <v>9</v>
      </c>
      <c r="F17" s="35" t="s">
        <v>407</v>
      </c>
      <c r="G17" s="126">
        <v>5</v>
      </c>
      <c r="H17" s="126">
        <v>4</v>
      </c>
      <c r="I17" s="126">
        <v>1</v>
      </c>
      <c r="J17" s="126">
        <v>2</v>
      </c>
      <c r="K17" s="126">
        <v>10</v>
      </c>
      <c r="L17" s="1">
        <v>0</v>
      </c>
      <c r="M17" s="1">
        <v>16</v>
      </c>
      <c r="N17" s="1">
        <v>9</v>
      </c>
      <c r="O17" s="1">
        <v>4</v>
      </c>
      <c r="P17" s="1">
        <v>7</v>
      </c>
      <c r="Q17" s="126">
        <v>4</v>
      </c>
      <c r="R17" s="126">
        <v>62</v>
      </c>
      <c r="S17" s="51"/>
      <c r="T17" s="67">
        <v>62</v>
      </c>
      <c r="U17" s="67">
        <v>7</v>
      </c>
      <c r="V17" s="138" t="s">
        <v>1164</v>
      </c>
    </row>
    <row r="18" spans="1:22" ht="31.5" x14ac:dyDescent="0.25">
      <c r="A18" s="126">
        <v>15</v>
      </c>
      <c r="B18" s="130" t="s">
        <v>63</v>
      </c>
      <c r="C18" s="20"/>
      <c r="D18" s="136" t="s">
        <v>46</v>
      </c>
      <c r="E18" s="115">
        <v>9</v>
      </c>
      <c r="F18" s="130" t="s">
        <v>53</v>
      </c>
      <c r="G18" s="126">
        <v>5</v>
      </c>
      <c r="H18" s="126">
        <v>4</v>
      </c>
      <c r="I18" s="126">
        <v>2</v>
      </c>
      <c r="J18" s="126">
        <v>2</v>
      </c>
      <c r="K18" s="126">
        <v>8</v>
      </c>
      <c r="L18" s="126">
        <v>2</v>
      </c>
      <c r="M18" s="126">
        <v>16</v>
      </c>
      <c r="N18" s="126">
        <v>7</v>
      </c>
      <c r="O18" s="126">
        <v>4</v>
      </c>
      <c r="P18" s="126">
        <v>7</v>
      </c>
      <c r="Q18" s="126">
        <v>4</v>
      </c>
      <c r="R18" s="126">
        <v>61</v>
      </c>
      <c r="S18" s="33"/>
      <c r="T18" s="67">
        <v>61</v>
      </c>
      <c r="U18" s="67">
        <v>8</v>
      </c>
      <c r="V18" s="138" t="s">
        <v>1164</v>
      </c>
    </row>
    <row r="19" spans="1:22" ht="31.5" x14ac:dyDescent="0.25">
      <c r="A19" s="126">
        <v>16</v>
      </c>
      <c r="B19" s="130" t="s">
        <v>30</v>
      </c>
      <c r="C19" s="37"/>
      <c r="D19" s="106" t="s">
        <v>1118</v>
      </c>
      <c r="E19" s="115">
        <v>9</v>
      </c>
      <c r="F19" s="29" t="s">
        <v>19</v>
      </c>
      <c r="G19" s="126">
        <v>4</v>
      </c>
      <c r="H19" s="126">
        <v>4</v>
      </c>
      <c r="I19" s="126">
        <v>1</v>
      </c>
      <c r="J19" s="126">
        <v>2</v>
      </c>
      <c r="K19" s="126">
        <v>8</v>
      </c>
      <c r="L19" s="126">
        <v>2</v>
      </c>
      <c r="M19" s="126">
        <v>15</v>
      </c>
      <c r="N19" s="126">
        <v>10</v>
      </c>
      <c r="O19" s="126">
        <v>4</v>
      </c>
      <c r="P19" s="126">
        <v>6</v>
      </c>
      <c r="Q19" s="126">
        <v>4</v>
      </c>
      <c r="R19" s="126">
        <f>SUM(G19:Q19)</f>
        <v>60</v>
      </c>
      <c r="S19" s="32"/>
      <c r="T19" s="264">
        <v>60</v>
      </c>
      <c r="U19" s="264">
        <v>9</v>
      </c>
      <c r="V19" s="138" t="s">
        <v>1164</v>
      </c>
    </row>
    <row r="20" spans="1:22" ht="31.5" x14ac:dyDescent="0.25">
      <c r="A20" s="126">
        <v>17</v>
      </c>
      <c r="B20" s="130" t="s">
        <v>659</v>
      </c>
      <c r="C20" s="153"/>
      <c r="D20" s="130" t="s">
        <v>650</v>
      </c>
      <c r="E20" s="115">
        <v>9</v>
      </c>
      <c r="F20" s="130" t="s">
        <v>651</v>
      </c>
      <c r="G20" s="126">
        <v>6</v>
      </c>
      <c r="H20" s="126">
        <v>4</v>
      </c>
      <c r="I20" s="126">
        <v>1</v>
      </c>
      <c r="J20" s="126">
        <v>2</v>
      </c>
      <c r="K20" s="126">
        <v>10</v>
      </c>
      <c r="L20" s="126">
        <v>2</v>
      </c>
      <c r="M20" s="126">
        <v>16</v>
      </c>
      <c r="N20" s="126">
        <v>7</v>
      </c>
      <c r="O20" s="126">
        <v>3</v>
      </c>
      <c r="P20" s="126">
        <v>4</v>
      </c>
      <c r="Q20" s="126">
        <v>4</v>
      </c>
      <c r="R20" s="126">
        <v>59</v>
      </c>
      <c r="S20" s="51"/>
      <c r="T20" s="67">
        <v>59</v>
      </c>
      <c r="U20" s="67">
        <v>10</v>
      </c>
      <c r="V20" s="138" t="s">
        <v>1164</v>
      </c>
    </row>
    <row r="21" spans="1:22" ht="31.5" x14ac:dyDescent="0.25">
      <c r="A21" s="126">
        <v>18</v>
      </c>
      <c r="B21" s="130" t="s">
        <v>100</v>
      </c>
      <c r="C21" s="153"/>
      <c r="D21" s="137" t="s">
        <v>86</v>
      </c>
      <c r="E21" s="115">
        <v>9</v>
      </c>
      <c r="F21" s="137" t="s">
        <v>87</v>
      </c>
      <c r="G21" s="135">
        <v>6</v>
      </c>
      <c r="H21" s="135">
        <v>3</v>
      </c>
      <c r="I21" s="135">
        <v>2</v>
      </c>
      <c r="J21" s="135">
        <v>2</v>
      </c>
      <c r="K21" s="135">
        <v>8</v>
      </c>
      <c r="L21" s="135">
        <v>4</v>
      </c>
      <c r="M21" s="135">
        <v>12</v>
      </c>
      <c r="N21" s="135">
        <v>9</v>
      </c>
      <c r="O21" s="135">
        <v>3</v>
      </c>
      <c r="P21" s="135">
        <v>6</v>
      </c>
      <c r="Q21" s="135">
        <v>3</v>
      </c>
      <c r="R21" s="1">
        <f>SUM(G21:Q21)</f>
        <v>58</v>
      </c>
      <c r="S21" s="138"/>
      <c r="T21" s="67">
        <v>58</v>
      </c>
      <c r="U21" s="67">
        <v>11</v>
      </c>
      <c r="V21" s="138" t="s">
        <v>1164</v>
      </c>
    </row>
    <row r="22" spans="1:22" ht="31.5" x14ac:dyDescent="0.25">
      <c r="A22" s="126">
        <v>19</v>
      </c>
      <c r="B22" s="137" t="s">
        <v>137</v>
      </c>
      <c r="C22" s="175"/>
      <c r="D22" s="156" t="s">
        <v>110</v>
      </c>
      <c r="E22" s="115">
        <v>9</v>
      </c>
      <c r="F22" s="29" t="s">
        <v>117</v>
      </c>
      <c r="G22" s="126">
        <v>5</v>
      </c>
      <c r="H22" s="126">
        <v>1</v>
      </c>
      <c r="I22" s="126">
        <v>0</v>
      </c>
      <c r="J22" s="126">
        <v>2</v>
      </c>
      <c r="K22" s="126">
        <v>10</v>
      </c>
      <c r="L22" s="126">
        <v>4</v>
      </c>
      <c r="M22" s="126">
        <v>16</v>
      </c>
      <c r="N22" s="126">
        <v>8</v>
      </c>
      <c r="O22" s="126">
        <v>4</v>
      </c>
      <c r="P22" s="126">
        <v>4</v>
      </c>
      <c r="Q22" s="126">
        <v>4</v>
      </c>
      <c r="R22" s="126">
        <v>58</v>
      </c>
      <c r="S22" s="138"/>
      <c r="T22" s="67">
        <v>58</v>
      </c>
      <c r="U22" s="67">
        <v>11</v>
      </c>
      <c r="V22" s="138" t="s">
        <v>1164</v>
      </c>
    </row>
    <row r="23" spans="1:22" ht="31.5" x14ac:dyDescent="0.25">
      <c r="A23" s="126">
        <v>20</v>
      </c>
      <c r="B23" s="137" t="s">
        <v>345</v>
      </c>
      <c r="C23" s="150"/>
      <c r="D23" s="137" t="str">
        <f>'[1]8 класс'!$D$4</f>
        <v>МОУ "СОШ №12 им. В.Ф. Суханова"</v>
      </c>
      <c r="E23" s="115">
        <v>9</v>
      </c>
      <c r="F23" s="130" t="s">
        <v>332</v>
      </c>
      <c r="G23" s="126">
        <v>3</v>
      </c>
      <c r="H23" s="126">
        <v>0</v>
      </c>
      <c r="I23" s="126">
        <v>1</v>
      </c>
      <c r="J23" s="126">
        <v>2</v>
      </c>
      <c r="K23" s="126">
        <v>10</v>
      </c>
      <c r="L23" s="126">
        <v>4</v>
      </c>
      <c r="M23" s="126">
        <v>15</v>
      </c>
      <c r="N23" s="126">
        <v>7</v>
      </c>
      <c r="O23" s="126">
        <v>5</v>
      </c>
      <c r="P23" s="126">
        <v>7</v>
      </c>
      <c r="Q23" s="126">
        <v>4</v>
      </c>
      <c r="R23" s="126">
        <f>SUM(G23:Q23)</f>
        <v>58</v>
      </c>
      <c r="S23" s="51"/>
      <c r="T23" s="67">
        <v>58</v>
      </c>
      <c r="U23" s="67">
        <v>11</v>
      </c>
      <c r="V23" s="138" t="s">
        <v>1164</v>
      </c>
    </row>
    <row r="24" spans="1:22" ht="31.5" x14ac:dyDescent="0.25">
      <c r="A24" s="126">
        <v>21</v>
      </c>
      <c r="B24" s="10" t="s">
        <v>29</v>
      </c>
      <c r="C24" s="36"/>
      <c r="D24" s="29" t="s">
        <v>1128</v>
      </c>
      <c r="E24" s="115">
        <v>9</v>
      </c>
      <c r="F24" s="29" t="s">
        <v>19</v>
      </c>
      <c r="G24" s="126">
        <v>4</v>
      </c>
      <c r="H24" s="126">
        <v>4</v>
      </c>
      <c r="I24" s="126">
        <v>2</v>
      </c>
      <c r="J24" s="126">
        <v>2</v>
      </c>
      <c r="K24" s="126">
        <v>8</v>
      </c>
      <c r="L24" s="126">
        <v>2</v>
      </c>
      <c r="M24" s="126">
        <v>15</v>
      </c>
      <c r="N24" s="126">
        <v>8</v>
      </c>
      <c r="O24" s="126">
        <v>4</v>
      </c>
      <c r="P24" s="126">
        <v>5</v>
      </c>
      <c r="Q24" s="126">
        <v>4</v>
      </c>
      <c r="R24" s="1">
        <f>SUM(G24:Q24)</f>
        <v>58</v>
      </c>
      <c r="S24" s="32"/>
      <c r="T24" s="264">
        <v>58</v>
      </c>
      <c r="U24" s="67">
        <v>11</v>
      </c>
      <c r="V24" s="138" t="s">
        <v>1164</v>
      </c>
    </row>
    <row r="25" spans="1:22" ht="31.5" x14ac:dyDescent="0.25">
      <c r="A25" s="126">
        <v>22</v>
      </c>
      <c r="B25" s="127" t="s">
        <v>74</v>
      </c>
      <c r="C25" s="36"/>
      <c r="D25" s="29" t="s">
        <v>1127</v>
      </c>
      <c r="E25" s="115">
        <v>9</v>
      </c>
      <c r="F25" s="29" t="s">
        <v>19</v>
      </c>
      <c r="G25" s="135">
        <v>6</v>
      </c>
      <c r="H25" s="135">
        <v>4</v>
      </c>
      <c r="I25" s="135">
        <v>2</v>
      </c>
      <c r="J25" s="135">
        <v>2</v>
      </c>
      <c r="K25" s="135">
        <v>8</v>
      </c>
      <c r="L25" s="135">
        <v>1</v>
      </c>
      <c r="M25" s="135">
        <v>14</v>
      </c>
      <c r="N25" s="135">
        <v>9</v>
      </c>
      <c r="O25" s="135">
        <v>4</v>
      </c>
      <c r="P25" s="135">
        <v>5</v>
      </c>
      <c r="Q25" s="135">
        <v>3</v>
      </c>
      <c r="R25" s="135">
        <f>SUM(G25:Q25)</f>
        <v>58</v>
      </c>
      <c r="S25" s="32"/>
      <c r="T25" s="264">
        <v>58</v>
      </c>
      <c r="U25" s="67">
        <v>11</v>
      </c>
      <c r="V25" s="138" t="s">
        <v>1164</v>
      </c>
    </row>
    <row r="26" spans="1:22" ht="31.5" x14ac:dyDescent="0.25">
      <c r="A26" s="126">
        <v>23</v>
      </c>
      <c r="B26" s="137" t="s">
        <v>138</v>
      </c>
      <c r="C26" s="175"/>
      <c r="D26" s="156" t="s">
        <v>110</v>
      </c>
      <c r="E26" s="115">
        <v>9</v>
      </c>
      <c r="F26" s="29" t="s">
        <v>117</v>
      </c>
      <c r="G26" s="126">
        <v>3</v>
      </c>
      <c r="H26" s="126">
        <v>4</v>
      </c>
      <c r="I26" s="126">
        <v>1</v>
      </c>
      <c r="J26" s="126">
        <v>2</v>
      </c>
      <c r="K26" s="126">
        <v>10</v>
      </c>
      <c r="L26" s="126">
        <v>4</v>
      </c>
      <c r="M26" s="126">
        <v>16</v>
      </c>
      <c r="N26" s="126">
        <v>3</v>
      </c>
      <c r="O26" s="126">
        <v>4</v>
      </c>
      <c r="P26" s="126">
        <v>6</v>
      </c>
      <c r="Q26" s="126">
        <v>4</v>
      </c>
      <c r="R26" s="126">
        <v>57</v>
      </c>
      <c r="S26" s="138"/>
      <c r="T26" s="67">
        <v>57</v>
      </c>
      <c r="U26" s="67">
        <v>12</v>
      </c>
      <c r="V26" s="138" t="s">
        <v>1164</v>
      </c>
    </row>
    <row r="27" spans="1:22" ht="31.5" x14ac:dyDescent="0.25">
      <c r="A27" s="126">
        <v>24</v>
      </c>
      <c r="B27" s="29" t="s">
        <v>293</v>
      </c>
      <c r="C27" s="29"/>
      <c r="D27" s="29" t="s">
        <v>272</v>
      </c>
      <c r="E27" s="115">
        <v>9</v>
      </c>
      <c r="F27" s="29" t="s">
        <v>288</v>
      </c>
      <c r="G27" s="135">
        <v>9</v>
      </c>
      <c r="H27" s="135">
        <v>2</v>
      </c>
      <c r="I27" s="135">
        <v>1</v>
      </c>
      <c r="J27" s="135">
        <v>2</v>
      </c>
      <c r="K27" s="135">
        <v>0</v>
      </c>
      <c r="L27" s="135">
        <v>4</v>
      </c>
      <c r="M27" s="135">
        <v>15</v>
      </c>
      <c r="N27" s="135">
        <v>10</v>
      </c>
      <c r="O27" s="135">
        <v>5</v>
      </c>
      <c r="P27" s="135">
        <v>5</v>
      </c>
      <c r="Q27" s="135">
        <v>4</v>
      </c>
      <c r="R27" s="135">
        <v>57</v>
      </c>
      <c r="S27" s="51"/>
      <c r="T27" s="67">
        <v>57</v>
      </c>
      <c r="U27" s="67">
        <v>12</v>
      </c>
      <c r="V27" s="138" t="s">
        <v>1164</v>
      </c>
    </row>
    <row r="28" spans="1:22" ht="47.25" x14ac:dyDescent="0.25">
      <c r="A28" s="126">
        <v>25</v>
      </c>
      <c r="B28" s="137" t="s">
        <v>699</v>
      </c>
      <c r="C28" s="153"/>
      <c r="D28" s="130" t="s">
        <v>1124</v>
      </c>
      <c r="E28" s="115">
        <v>9</v>
      </c>
      <c r="F28" s="130" t="s">
        <v>678</v>
      </c>
      <c r="G28" s="1">
        <v>9</v>
      </c>
      <c r="H28" s="1">
        <v>2</v>
      </c>
      <c r="I28" s="1">
        <v>1</v>
      </c>
      <c r="J28" s="1">
        <v>2</v>
      </c>
      <c r="K28" s="1">
        <v>6</v>
      </c>
      <c r="L28" s="1">
        <v>2</v>
      </c>
      <c r="M28" s="1">
        <v>14</v>
      </c>
      <c r="N28" s="1">
        <v>10</v>
      </c>
      <c r="O28" s="1">
        <v>5</v>
      </c>
      <c r="P28" s="1">
        <v>2</v>
      </c>
      <c r="Q28" s="1">
        <v>4</v>
      </c>
      <c r="R28" s="1">
        <v>57</v>
      </c>
      <c r="S28" s="51"/>
      <c r="T28" s="67">
        <v>57</v>
      </c>
      <c r="U28" s="67">
        <v>12</v>
      </c>
      <c r="V28" s="138" t="s">
        <v>1164</v>
      </c>
    </row>
    <row r="29" spans="1:22" ht="31.5" x14ac:dyDescent="0.25">
      <c r="A29" s="126">
        <v>26</v>
      </c>
      <c r="B29" s="137" t="s">
        <v>102</v>
      </c>
      <c r="C29" s="153"/>
      <c r="D29" s="137" t="s">
        <v>86</v>
      </c>
      <c r="E29" s="115">
        <v>9</v>
      </c>
      <c r="F29" s="137" t="s">
        <v>87</v>
      </c>
      <c r="G29" s="135">
        <v>6</v>
      </c>
      <c r="H29" s="135">
        <v>3</v>
      </c>
      <c r="I29" s="135">
        <v>2</v>
      </c>
      <c r="J29" s="135">
        <v>2</v>
      </c>
      <c r="K29" s="135">
        <v>6</v>
      </c>
      <c r="L29" s="135">
        <v>4</v>
      </c>
      <c r="M29" s="135">
        <v>14</v>
      </c>
      <c r="N29" s="135">
        <v>8</v>
      </c>
      <c r="O29" s="135">
        <v>3</v>
      </c>
      <c r="P29" s="135">
        <v>6</v>
      </c>
      <c r="Q29" s="135">
        <v>2</v>
      </c>
      <c r="R29" s="126">
        <f>SUM(G29:Q29)</f>
        <v>56</v>
      </c>
      <c r="S29" s="138"/>
      <c r="T29" s="67">
        <v>56</v>
      </c>
      <c r="U29" s="67">
        <v>13</v>
      </c>
      <c r="V29" s="138" t="s">
        <v>1164</v>
      </c>
    </row>
    <row r="30" spans="1:22" ht="47.25" x14ac:dyDescent="0.25">
      <c r="A30" s="126">
        <v>27</v>
      </c>
      <c r="B30" s="130" t="s">
        <v>698</v>
      </c>
      <c r="C30" s="153"/>
      <c r="D30" s="130" t="s">
        <v>1124</v>
      </c>
      <c r="E30" s="115">
        <v>9</v>
      </c>
      <c r="F30" s="130" t="s">
        <v>678</v>
      </c>
      <c r="G30" s="1">
        <v>9</v>
      </c>
      <c r="H30" s="1">
        <v>2</v>
      </c>
      <c r="I30" s="1">
        <v>1</v>
      </c>
      <c r="J30" s="1">
        <v>2</v>
      </c>
      <c r="K30" s="1">
        <v>6</v>
      </c>
      <c r="L30" s="1">
        <v>2</v>
      </c>
      <c r="M30" s="1">
        <v>14</v>
      </c>
      <c r="N30" s="1">
        <v>9</v>
      </c>
      <c r="O30" s="1">
        <v>5</v>
      </c>
      <c r="P30" s="1">
        <v>2</v>
      </c>
      <c r="Q30" s="1">
        <v>4</v>
      </c>
      <c r="R30" s="1">
        <v>56</v>
      </c>
      <c r="S30" s="51"/>
      <c r="T30" s="67">
        <v>56</v>
      </c>
      <c r="U30" s="67">
        <v>13</v>
      </c>
      <c r="V30" s="138" t="s">
        <v>1164</v>
      </c>
    </row>
    <row r="31" spans="1:22" ht="31.5" x14ac:dyDescent="0.25">
      <c r="A31" s="126">
        <v>28</v>
      </c>
      <c r="B31" s="128" t="s">
        <v>343</v>
      </c>
      <c r="C31" s="152"/>
      <c r="D31" s="136" t="str">
        <f>'[1]8 класс'!$D$4</f>
        <v>МОУ "СОШ №12 им. В.Ф. Суханова"</v>
      </c>
      <c r="E31" s="115">
        <v>9</v>
      </c>
      <c r="F31" s="130" t="s">
        <v>332</v>
      </c>
      <c r="G31" s="135">
        <v>3</v>
      </c>
      <c r="H31" s="135">
        <v>3</v>
      </c>
      <c r="I31" s="135">
        <v>0</v>
      </c>
      <c r="J31" s="135">
        <v>0</v>
      </c>
      <c r="K31" s="135">
        <v>10</v>
      </c>
      <c r="L31" s="1">
        <v>2</v>
      </c>
      <c r="M31" s="1">
        <v>14</v>
      </c>
      <c r="N31" s="1">
        <v>10</v>
      </c>
      <c r="O31" s="1">
        <v>5</v>
      </c>
      <c r="P31" s="1">
        <v>5</v>
      </c>
      <c r="Q31" s="135">
        <v>3</v>
      </c>
      <c r="R31" s="135">
        <f>SUM(G31:Q31)</f>
        <v>55</v>
      </c>
      <c r="S31" s="51"/>
      <c r="T31" s="67">
        <v>55</v>
      </c>
      <c r="U31" s="67">
        <v>14</v>
      </c>
      <c r="V31" s="138" t="s">
        <v>1164</v>
      </c>
    </row>
    <row r="32" spans="1:22" ht="47.25" x14ac:dyDescent="0.25">
      <c r="A32" s="126">
        <v>29</v>
      </c>
      <c r="B32" s="130" t="s">
        <v>700</v>
      </c>
      <c r="C32" s="150"/>
      <c r="D32" s="136" t="s">
        <v>1124</v>
      </c>
      <c r="E32" s="115">
        <v>9</v>
      </c>
      <c r="F32" s="130" t="s">
        <v>678</v>
      </c>
      <c r="G32" s="1">
        <v>9</v>
      </c>
      <c r="H32" s="1">
        <v>2</v>
      </c>
      <c r="I32" s="1">
        <v>1</v>
      </c>
      <c r="J32" s="1">
        <v>2</v>
      </c>
      <c r="K32" s="1">
        <v>6</v>
      </c>
      <c r="L32" s="1">
        <v>2</v>
      </c>
      <c r="M32" s="1">
        <v>14</v>
      </c>
      <c r="N32" s="1">
        <v>8</v>
      </c>
      <c r="O32" s="1">
        <v>5</v>
      </c>
      <c r="P32" s="1">
        <v>2</v>
      </c>
      <c r="Q32" s="1">
        <v>4</v>
      </c>
      <c r="R32" s="1">
        <v>55</v>
      </c>
      <c r="S32" s="51"/>
      <c r="T32" s="67">
        <v>55</v>
      </c>
      <c r="U32" s="67">
        <v>14</v>
      </c>
      <c r="V32" s="138" t="s">
        <v>1164</v>
      </c>
    </row>
    <row r="33" spans="1:22" ht="47.25" x14ac:dyDescent="0.25">
      <c r="A33" s="126">
        <v>30</v>
      </c>
      <c r="B33" s="130" t="s">
        <v>701</v>
      </c>
      <c r="C33" s="150"/>
      <c r="D33" s="136" t="s">
        <v>1124</v>
      </c>
      <c r="E33" s="115">
        <v>9</v>
      </c>
      <c r="F33" s="130" t="s">
        <v>678</v>
      </c>
      <c r="G33" s="1">
        <v>9</v>
      </c>
      <c r="H33" s="1">
        <v>2</v>
      </c>
      <c r="I33" s="1">
        <v>1</v>
      </c>
      <c r="J33" s="1">
        <v>2</v>
      </c>
      <c r="K33" s="1">
        <v>6</v>
      </c>
      <c r="L33" s="1">
        <v>2</v>
      </c>
      <c r="M33" s="1">
        <v>14</v>
      </c>
      <c r="N33" s="1">
        <v>8</v>
      </c>
      <c r="O33" s="1">
        <v>5</v>
      </c>
      <c r="P33" s="1">
        <v>2</v>
      </c>
      <c r="Q33" s="1">
        <v>4</v>
      </c>
      <c r="R33" s="1">
        <v>55</v>
      </c>
      <c r="S33" s="51"/>
      <c r="T33" s="67">
        <v>55</v>
      </c>
      <c r="U33" s="67">
        <v>14</v>
      </c>
      <c r="V33" s="138" t="s">
        <v>1164</v>
      </c>
    </row>
    <row r="34" spans="1:22" ht="31.5" x14ac:dyDescent="0.25">
      <c r="A34" s="126">
        <v>31</v>
      </c>
      <c r="B34" s="137" t="s">
        <v>809</v>
      </c>
      <c r="C34" s="153"/>
      <c r="D34" s="137" t="s">
        <v>777</v>
      </c>
      <c r="E34" s="115">
        <v>9</v>
      </c>
      <c r="F34" s="130" t="s">
        <v>778</v>
      </c>
      <c r="G34" s="126">
        <v>0</v>
      </c>
      <c r="H34" s="126">
        <v>4</v>
      </c>
      <c r="I34" s="126">
        <v>1</v>
      </c>
      <c r="J34" s="126">
        <v>2</v>
      </c>
      <c r="K34" s="126">
        <v>10</v>
      </c>
      <c r="L34" s="126">
        <v>1</v>
      </c>
      <c r="M34" s="126">
        <v>16</v>
      </c>
      <c r="N34" s="126">
        <v>9</v>
      </c>
      <c r="O34" s="126">
        <v>5</v>
      </c>
      <c r="P34" s="126">
        <v>3</v>
      </c>
      <c r="Q34" s="126">
        <v>4</v>
      </c>
      <c r="R34" s="1">
        <v>55</v>
      </c>
      <c r="S34" s="51"/>
      <c r="T34" s="67">
        <v>55</v>
      </c>
      <c r="U34" s="67">
        <v>14</v>
      </c>
      <c r="V34" s="138" t="s">
        <v>1164</v>
      </c>
    </row>
    <row r="35" spans="1:22" ht="31.5" x14ac:dyDescent="0.25">
      <c r="A35" s="126">
        <v>32</v>
      </c>
      <c r="B35" s="10" t="s">
        <v>883</v>
      </c>
      <c r="C35" s="153"/>
      <c r="D35" s="130" t="s">
        <v>865</v>
      </c>
      <c r="E35" s="115">
        <v>9</v>
      </c>
      <c r="F35" s="139" t="s">
        <v>866</v>
      </c>
      <c r="G35" s="1">
        <v>3</v>
      </c>
      <c r="H35" s="1">
        <v>2</v>
      </c>
      <c r="I35" s="1">
        <v>1</v>
      </c>
      <c r="J35" s="1">
        <v>2</v>
      </c>
      <c r="K35" s="1">
        <v>10</v>
      </c>
      <c r="L35" s="1">
        <v>2</v>
      </c>
      <c r="M35" s="1">
        <v>14</v>
      </c>
      <c r="N35" s="1">
        <v>10</v>
      </c>
      <c r="O35" s="1">
        <v>2</v>
      </c>
      <c r="P35" s="1">
        <v>5</v>
      </c>
      <c r="Q35" s="1">
        <v>4</v>
      </c>
      <c r="R35" s="1">
        <v>55</v>
      </c>
      <c r="S35" s="51"/>
      <c r="T35" s="67">
        <v>55</v>
      </c>
      <c r="U35" s="67">
        <v>14</v>
      </c>
      <c r="V35" s="138" t="s">
        <v>1164</v>
      </c>
    </row>
    <row r="36" spans="1:22" ht="31.5" x14ac:dyDescent="0.25">
      <c r="A36" s="126">
        <v>33</v>
      </c>
      <c r="B36" s="130" t="s">
        <v>917</v>
      </c>
      <c r="C36" s="153"/>
      <c r="D36" s="130" t="s">
        <v>1125</v>
      </c>
      <c r="E36" s="115">
        <v>9</v>
      </c>
      <c r="F36" s="130" t="s">
        <v>909</v>
      </c>
      <c r="G36" s="126">
        <v>8</v>
      </c>
      <c r="H36" s="126">
        <v>2</v>
      </c>
      <c r="I36" s="126">
        <v>1</v>
      </c>
      <c r="J36" s="126">
        <v>2</v>
      </c>
      <c r="K36" s="126">
        <v>10</v>
      </c>
      <c r="L36" s="126">
        <v>2</v>
      </c>
      <c r="M36" s="126">
        <v>14</v>
      </c>
      <c r="N36" s="126">
        <v>10</v>
      </c>
      <c r="O36" s="126">
        <v>2</v>
      </c>
      <c r="P36" s="126">
        <v>2</v>
      </c>
      <c r="Q36" s="126">
        <v>2</v>
      </c>
      <c r="R36" s="1">
        <v>55</v>
      </c>
      <c r="S36" s="51"/>
      <c r="T36" s="67">
        <v>55</v>
      </c>
      <c r="U36" s="67">
        <v>14</v>
      </c>
      <c r="V36" s="138" t="s">
        <v>1164</v>
      </c>
    </row>
    <row r="37" spans="1:22" ht="31.5" x14ac:dyDescent="0.25">
      <c r="A37" s="126">
        <v>34</v>
      </c>
      <c r="B37" s="137" t="s">
        <v>1070</v>
      </c>
      <c r="C37" s="153"/>
      <c r="D37" s="130" t="s">
        <v>1063</v>
      </c>
      <c r="E37" s="147">
        <v>9</v>
      </c>
      <c r="F37" s="130" t="s">
        <v>1064</v>
      </c>
      <c r="G37" s="1">
        <v>6</v>
      </c>
      <c r="H37" s="1">
        <v>1</v>
      </c>
      <c r="I37" s="1">
        <v>1</v>
      </c>
      <c r="J37" s="1">
        <v>2</v>
      </c>
      <c r="K37" s="1">
        <v>10</v>
      </c>
      <c r="L37" s="1">
        <v>2</v>
      </c>
      <c r="M37" s="1">
        <v>16</v>
      </c>
      <c r="N37" s="1">
        <v>7</v>
      </c>
      <c r="O37" s="1">
        <v>2</v>
      </c>
      <c r="P37" s="1">
        <v>6</v>
      </c>
      <c r="Q37" s="1">
        <v>2</v>
      </c>
      <c r="R37" s="1">
        <f>SUM(G37:Q37)</f>
        <v>55</v>
      </c>
      <c r="S37" s="51"/>
      <c r="T37" s="67">
        <v>55</v>
      </c>
      <c r="U37" s="67">
        <v>14</v>
      </c>
      <c r="V37" s="138" t="s">
        <v>1164</v>
      </c>
    </row>
    <row r="38" spans="1:22" ht="31.5" x14ac:dyDescent="0.25">
      <c r="A38" s="126">
        <v>35</v>
      </c>
      <c r="B38" s="137" t="s">
        <v>101</v>
      </c>
      <c r="C38" s="153"/>
      <c r="D38" s="137" t="s">
        <v>86</v>
      </c>
      <c r="E38" s="115">
        <v>9</v>
      </c>
      <c r="F38" s="137" t="s">
        <v>87</v>
      </c>
      <c r="G38" s="135">
        <v>6</v>
      </c>
      <c r="H38" s="135">
        <v>3</v>
      </c>
      <c r="I38" s="135">
        <v>2</v>
      </c>
      <c r="J38" s="135">
        <v>2</v>
      </c>
      <c r="K38" s="135">
        <v>8</v>
      </c>
      <c r="L38" s="135">
        <v>4</v>
      </c>
      <c r="M38" s="135">
        <v>10</v>
      </c>
      <c r="N38" s="135">
        <v>8</v>
      </c>
      <c r="O38" s="135">
        <v>4</v>
      </c>
      <c r="P38" s="135">
        <v>5</v>
      </c>
      <c r="Q38" s="135">
        <v>2</v>
      </c>
      <c r="R38" s="1">
        <f>SUM(G38:Q38)</f>
        <v>54</v>
      </c>
      <c r="S38" s="138"/>
      <c r="T38" s="67">
        <v>54</v>
      </c>
      <c r="U38" s="67">
        <v>15</v>
      </c>
      <c r="V38" s="138" t="s">
        <v>1165</v>
      </c>
    </row>
    <row r="39" spans="1:22" ht="31.5" x14ac:dyDescent="0.25">
      <c r="A39" s="126">
        <v>36</v>
      </c>
      <c r="B39" s="137" t="s">
        <v>136</v>
      </c>
      <c r="C39" s="156"/>
      <c r="D39" s="156" t="s">
        <v>110</v>
      </c>
      <c r="E39" s="115">
        <v>9</v>
      </c>
      <c r="F39" s="29" t="s">
        <v>117</v>
      </c>
      <c r="G39" s="1">
        <v>4</v>
      </c>
      <c r="H39" s="1">
        <v>1</v>
      </c>
      <c r="I39" s="1">
        <v>1</v>
      </c>
      <c r="J39" s="1">
        <v>2</v>
      </c>
      <c r="K39" s="1">
        <v>10</v>
      </c>
      <c r="L39" s="1">
        <v>4</v>
      </c>
      <c r="M39" s="1">
        <v>16</v>
      </c>
      <c r="N39" s="1">
        <v>0</v>
      </c>
      <c r="O39" s="1">
        <v>5</v>
      </c>
      <c r="P39" s="1">
        <v>7</v>
      </c>
      <c r="Q39" s="1">
        <v>4</v>
      </c>
      <c r="R39" s="1">
        <v>54</v>
      </c>
      <c r="S39" s="138"/>
      <c r="T39" s="67">
        <v>54</v>
      </c>
      <c r="U39" s="67">
        <v>15</v>
      </c>
      <c r="V39" s="138" t="s">
        <v>1165</v>
      </c>
    </row>
    <row r="40" spans="1:22" ht="31.5" x14ac:dyDescent="0.25">
      <c r="A40" s="126">
        <v>37</v>
      </c>
      <c r="B40" s="130" t="s">
        <v>639</v>
      </c>
      <c r="C40" s="153"/>
      <c r="D40" s="130" t="s">
        <v>1133</v>
      </c>
      <c r="E40" s="115">
        <v>9</v>
      </c>
      <c r="F40" s="130" t="s">
        <v>632</v>
      </c>
      <c r="G40" s="126">
        <v>6</v>
      </c>
      <c r="H40" s="126">
        <v>0</v>
      </c>
      <c r="I40" s="126">
        <v>2</v>
      </c>
      <c r="J40" s="126">
        <v>2</v>
      </c>
      <c r="K40" s="126">
        <v>4</v>
      </c>
      <c r="L40" s="126">
        <v>4</v>
      </c>
      <c r="M40" s="126">
        <v>15</v>
      </c>
      <c r="N40" s="126">
        <v>7</v>
      </c>
      <c r="O40" s="126">
        <v>4</v>
      </c>
      <c r="P40" s="126">
        <v>6</v>
      </c>
      <c r="Q40" s="126">
        <v>4</v>
      </c>
      <c r="R40" s="126">
        <v>54</v>
      </c>
      <c r="S40" s="51"/>
      <c r="T40" s="67">
        <v>54</v>
      </c>
      <c r="U40" s="67">
        <v>15</v>
      </c>
      <c r="V40" s="138" t="s">
        <v>1165</v>
      </c>
    </row>
    <row r="41" spans="1:22" ht="31.5" x14ac:dyDescent="0.25">
      <c r="A41" s="126">
        <v>38</v>
      </c>
      <c r="B41" s="130" t="s">
        <v>1110</v>
      </c>
      <c r="C41" s="153"/>
      <c r="D41" s="130" t="s">
        <v>1091</v>
      </c>
      <c r="E41" s="115">
        <v>9</v>
      </c>
      <c r="F41" s="130" t="s">
        <v>1079</v>
      </c>
      <c r="G41" s="126">
        <v>3</v>
      </c>
      <c r="H41" s="126">
        <v>0</v>
      </c>
      <c r="I41" s="126">
        <v>1</v>
      </c>
      <c r="J41" s="126">
        <v>2</v>
      </c>
      <c r="K41" s="126">
        <v>10</v>
      </c>
      <c r="L41" s="126">
        <v>4</v>
      </c>
      <c r="M41" s="126">
        <v>16</v>
      </c>
      <c r="N41" s="126">
        <v>5</v>
      </c>
      <c r="O41" s="126">
        <v>4</v>
      </c>
      <c r="P41" s="126">
        <v>5</v>
      </c>
      <c r="Q41" s="126">
        <v>4</v>
      </c>
      <c r="R41" s="126">
        <v>54</v>
      </c>
      <c r="S41" s="51"/>
      <c r="T41" s="67">
        <v>54</v>
      </c>
      <c r="U41" s="67">
        <v>15</v>
      </c>
      <c r="V41" s="138" t="s">
        <v>1165</v>
      </c>
    </row>
    <row r="42" spans="1:22" ht="31.5" x14ac:dyDescent="0.25">
      <c r="A42" s="126">
        <v>39</v>
      </c>
      <c r="B42" s="130" t="s">
        <v>75</v>
      </c>
      <c r="C42" s="37"/>
      <c r="D42" s="29" t="s">
        <v>1128</v>
      </c>
      <c r="E42" s="115">
        <v>9</v>
      </c>
      <c r="F42" s="29" t="s">
        <v>19</v>
      </c>
      <c r="G42" s="126">
        <v>0</v>
      </c>
      <c r="H42" s="126">
        <v>4</v>
      </c>
      <c r="I42" s="126">
        <v>1</v>
      </c>
      <c r="J42" s="126">
        <v>0</v>
      </c>
      <c r="K42" s="126">
        <v>8</v>
      </c>
      <c r="L42" s="126">
        <v>2</v>
      </c>
      <c r="M42" s="126">
        <v>15</v>
      </c>
      <c r="N42" s="126">
        <v>10</v>
      </c>
      <c r="O42" s="126">
        <v>4</v>
      </c>
      <c r="P42" s="126">
        <v>5</v>
      </c>
      <c r="Q42" s="126">
        <v>4</v>
      </c>
      <c r="R42" s="126">
        <f>SUM(G42:Q42)</f>
        <v>53</v>
      </c>
      <c r="S42" s="32"/>
      <c r="T42" s="264">
        <v>53</v>
      </c>
      <c r="U42" s="264">
        <v>16</v>
      </c>
      <c r="V42" s="138" t="s">
        <v>1165</v>
      </c>
    </row>
    <row r="43" spans="1:22" ht="31.5" x14ac:dyDescent="0.25">
      <c r="A43" s="126">
        <v>40</v>
      </c>
      <c r="B43" s="130" t="s">
        <v>539</v>
      </c>
      <c r="C43" s="153"/>
      <c r="D43" s="130" t="s">
        <v>533</v>
      </c>
      <c r="E43" s="115">
        <v>9</v>
      </c>
      <c r="F43" s="130" t="s">
        <v>540</v>
      </c>
      <c r="G43" s="126">
        <v>4</v>
      </c>
      <c r="H43" s="126">
        <v>3</v>
      </c>
      <c r="I43" s="126">
        <v>1</v>
      </c>
      <c r="J43" s="126">
        <v>2</v>
      </c>
      <c r="K43" s="126">
        <v>10</v>
      </c>
      <c r="L43" s="126">
        <v>0</v>
      </c>
      <c r="M43" s="126">
        <v>14</v>
      </c>
      <c r="N43" s="126">
        <v>7</v>
      </c>
      <c r="O43" s="126">
        <v>5</v>
      </c>
      <c r="P43" s="126">
        <v>3</v>
      </c>
      <c r="Q43" s="126">
        <v>4</v>
      </c>
      <c r="R43" s="126">
        <f>SUM(G43:Q43)</f>
        <v>53</v>
      </c>
      <c r="S43" s="51"/>
      <c r="T43" s="67">
        <v>53</v>
      </c>
      <c r="U43" s="264">
        <v>16</v>
      </c>
      <c r="V43" s="138" t="s">
        <v>1165</v>
      </c>
    </row>
    <row r="44" spans="1:22" ht="31.5" x14ac:dyDescent="0.25">
      <c r="A44" s="126">
        <v>41</v>
      </c>
      <c r="B44" s="137" t="s">
        <v>658</v>
      </c>
      <c r="C44" s="153"/>
      <c r="D44" s="130" t="s">
        <v>650</v>
      </c>
      <c r="E44" s="115">
        <v>9</v>
      </c>
      <c r="F44" s="130" t="s">
        <v>651</v>
      </c>
      <c r="G44" s="126">
        <v>6</v>
      </c>
      <c r="H44" s="126">
        <v>4</v>
      </c>
      <c r="I44" s="126">
        <v>1</v>
      </c>
      <c r="J44" s="126">
        <v>2</v>
      </c>
      <c r="K44" s="126">
        <v>10</v>
      </c>
      <c r="L44" s="126">
        <v>2</v>
      </c>
      <c r="M44" s="126">
        <v>10</v>
      </c>
      <c r="N44" s="126">
        <v>7</v>
      </c>
      <c r="O44" s="126">
        <v>2</v>
      </c>
      <c r="P44" s="126">
        <v>5</v>
      </c>
      <c r="Q44" s="126">
        <v>4</v>
      </c>
      <c r="R44" s="126">
        <v>53</v>
      </c>
      <c r="S44" s="51"/>
      <c r="T44" s="67">
        <v>53</v>
      </c>
      <c r="U44" s="264">
        <v>16</v>
      </c>
      <c r="V44" s="138" t="s">
        <v>1165</v>
      </c>
    </row>
    <row r="45" spans="1:22" ht="31.5" x14ac:dyDescent="0.25">
      <c r="A45" s="126">
        <v>42</v>
      </c>
      <c r="B45" s="137" t="s">
        <v>1057</v>
      </c>
      <c r="C45" s="153"/>
      <c r="D45" s="130" t="s">
        <v>1046</v>
      </c>
      <c r="E45" s="115">
        <v>9</v>
      </c>
      <c r="F45" s="130" t="s">
        <v>1047</v>
      </c>
      <c r="G45" s="126">
        <v>3</v>
      </c>
      <c r="H45" s="126">
        <v>1</v>
      </c>
      <c r="I45" s="126">
        <v>1</v>
      </c>
      <c r="J45" s="126">
        <v>1</v>
      </c>
      <c r="K45" s="126">
        <v>10</v>
      </c>
      <c r="L45" s="126">
        <v>1</v>
      </c>
      <c r="M45" s="126">
        <v>15</v>
      </c>
      <c r="N45" s="126">
        <v>6</v>
      </c>
      <c r="O45" s="126">
        <v>5</v>
      </c>
      <c r="P45" s="126">
        <v>6</v>
      </c>
      <c r="Q45" s="126">
        <v>4</v>
      </c>
      <c r="R45" s="126">
        <v>53</v>
      </c>
      <c r="S45" s="51"/>
      <c r="T45" s="67">
        <v>53</v>
      </c>
      <c r="U45" s="264">
        <v>16</v>
      </c>
      <c r="V45" s="138" t="s">
        <v>1165</v>
      </c>
    </row>
    <row r="46" spans="1:22" ht="31.5" x14ac:dyDescent="0.25">
      <c r="A46" s="126">
        <v>43</v>
      </c>
      <c r="B46" s="137" t="s">
        <v>31</v>
      </c>
      <c r="C46" s="37"/>
      <c r="D46" s="29" t="s">
        <v>1127</v>
      </c>
      <c r="E46" s="115">
        <v>9</v>
      </c>
      <c r="F46" s="29" t="s">
        <v>19</v>
      </c>
      <c r="G46" s="126">
        <v>3</v>
      </c>
      <c r="H46" s="126">
        <v>4</v>
      </c>
      <c r="I46" s="126">
        <v>1</v>
      </c>
      <c r="J46" s="126">
        <v>1</v>
      </c>
      <c r="K46" s="126">
        <v>8</v>
      </c>
      <c r="L46" s="126">
        <v>2</v>
      </c>
      <c r="M46" s="126">
        <v>12</v>
      </c>
      <c r="N46" s="126">
        <v>8</v>
      </c>
      <c r="O46" s="126">
        <v>4</v>
      </c>
      <c r="P46" s="126">
        <v>5</v>
      </c>
      <c r="Q46" s="126">
        <v>4</v>
      </c>
      <c r="R46" s="126">
        <f>SUM(G46:Q46)</f>
        <v>52</v>
      </c>
      <c r="S46" s="32"/>
      <c r="T46" s="264">
        <v>52</v>
      </c>
      <c r="U46" s="264">
        <v>17</v>
      </c>
      <c r="V46" s="138" t="s">
        <v>1165</v>
      </c>
    </row>
    <row r="47" spans="1:22" ht="31.5" x14ac:dyDescent="0.25">
      <c r="A47" s="126">
        <v>44</v>
      </c>
      <c r="B47" s="137" t="s">
        <v>64</v>
      </c>
      <c r="C47" s="153"/>
      <c r="D47" s="130" t="s">
        <v>46</v>
      </c>
      <c r="E47" s="147">
        <v>9</v>
      </c>
      <c r="F47" s="139" t="s">
        <v>53</v>
      </c>
      <c r="G47" s="126">
        <v>2</v>
      </c>
      <c r="H47" s="126">
        <v>2</v>
      </c>
      <c r="I47" s="126">
        <v>0</v>
      </c>
      <c r="J47" s="126">
        <v>2</v>
      </c>
      <c r="K47" s="126">
        <v>10</v>
      </c>
      <c r="L47" s="126">
        <v>4</v>
      </c>
      <c r="M47" s="126">
        <v>14</v>
      </c>
      <c r="N47" s="126">
        <v>6</v>
      </c>
      <c r="O47" s="126">
        <v>4</v>
      </c>
      <c r="P47" s="126">
        <v>4</v>
      </c>
      <c r="Q47" s="126">
        <v>4</v>
      </c>
      <c r="R47" s="126">
        <v>52</v>
      </c>
      <c r="S47" s="33"/>
      <c r="T47" s="67">
        <v>52</v>
      </c>
      <c r="U47" s="264">
        <v>17</v>
      </c>
      <c r="V47" s="138" t="s">
        <v>1165</v>
      </c>
    </row>
    <row r="48" spans="1:22" ht="31.5" x14ac:dyDescent="0.25">
      <c r="A48" s="126">
        <v>45</v>
      </c>
      <c r="B48" s="127" t="s">
        <v>339</v>
      </c>
      <c r="C48" s="153"/>
      <c r="D48" s="130" t="str">
        <f>'[1]8 класс'!$D$4</f>
        <v>МОУ "СОШ №12 им. В.Ф. Суханова"</v>
      </c>
      <c r="E48" s="115">
        <v>9</v>
      </c>
      <c r="F48" s="130" t="s">
        <v>332</v>
      </c>
      <c r="G48" s="135">
        <v>3</v>
      </c>
      <c r="H48" s="135">
        <v>4</v>
      </c>
      <c r="I48" s="135">
        <v>0</v>
      </c>
      <c r="J48" s="135">
        <v>2</v>
      </c>
      <c r="K48" s="135">
        <v>10</v>
      </c>
      <c r="L48" s="135">
        <v>2</v>
      </c>
      <c r="M48" s="135">
        <v>10</v>
      </c>
      <c r="N48" s="135">
        <v>7</v>
      </c>
      <c r="O48" s="135">
        <v>5</v>
      </c>
      <c r="P48" s="135">
        <v>6</v>
      </c>
      <c r="Q48" s="135">
        <v>3</v>
      </c>
      <c r="R48" s="135">
        <f>SUM(G48:Q48)</f>
        <v>52</v>
      </c>
      <c r="S48" s="51"/>
      <c r="T48" s="67">
        <v>52</v>
      </c>
      <c r="U48" s="264">
        <v>17</v>
      </c>
      <c r="V48" s="138" t="s">
        <v>1165</v>
      </c>
    </row>
    <row r="49" spans="1:22" ht="31.5" x14ac:dyDescent="0.25">
      <c r="A49" s="126">
        <v>46</v>
      </c>
      <c r="B49" s="54" t="s">
        <v>543</v>
      </c>
      <c r="C49" s="150"/>
      <c r="D49" s="136" t="s">
        <v>533</v>
      </c>
      <c r="E49" s="115">
        <v>9</v>
      </c>
      <c r="F49" s="128" t="s">
        <v>540</v>
      </c>
      <c r="G49" s="126">
        <v>4</v>
      </c>
      <c r="H49" s="126">
        <v>3</v>
      </c>
      <c r="I49" s="126">
        <v>1</v>
      </c>
      <c r="J49" s="126">
        <v>0</v>
      </c>
      <c r="K49" s="126">
        <v>10</v>
      </c>
      <c r="L49" s="126">
        <v>0</v>
      </c>
      <c r="M49" s="126">
        <v>13</v>
      </c>
      <c r="N49" s="126">
        <v>8</v>
      </c>
      <c r="O49" s="126">
        <v>5</v>
      </c>
      <c r="P49" s="126">
        <v>4</v>
      </c>
      <c r="Q49" s="126">
        <v>4</v>
      </c>
      <c r="R49" s="126">
        <f>SUM(G49:Q49)</f>
        <v>52</v>
      </c>
      <c r="S49" s="51"/>
      <c r="T49" s="67">
        <v>52</v>
      </c>
      <c r="U49" s="264">
        <v>17</v>
      </c>
      <c r="V49" s="138" t="s">
        <v>1165</v>
      </c>
    </row>
    <row r="50" spans="1:22" ht="31.5" x14ac:dyDescent="0.25">
      <c r="A50" s="126">
        <v>47</v>
      </c>
      <c r="B50" s="130" t="s">
        <v>1073</v>
      </c>
      <c r="C50" s="150"/>
      <c r="D50" s="136" t="s">
        <v>1063</v>
      </c>
      <c r="E50" s="115">
        <v>9</v>
      </c>
      <c r="F50" s="130" t="s">
        <v>1064</v>
      </c>
      <c r="G50" s="126">
        <v>3</v>
      </c>
      <c r="H50" s="126">
        <v>4</v>
      </c>
      <c r="I50" s="126">
        <v>1</v>
      </c>
      <c r="J50" s="126">
        <v>2</v>
      </c>
      <c r="K50" s="126">
        <v>10</v>
      </c>
      <c r="L50" s="126">
        <v>2</v>
      </c>
      <c r="M50" s="126">
        <v>16</v>
      </c>
      <c r="N50" s="126">
        <v>7</v>
      </c>
      <c r="O50" s="126">
        <v>0</v>
      </c>
      <c r="P50" s="126">
        <v>3</v>
      </c>
      <c r="Q50" s="126">
        <v>4</v>
      </c>
      <c r="R50" s="126">
        <f>SUM(G50:Q50)</f>
        <v>52</v>
      </c>
      <c r="S50" s="51"/>
      <c r="T50" s="67">
        <v>52</v>
      </c>
      <c r="U50" s="264">
        <v>17</v>
      </c>
      <c r="V50" s="138" t="s">
        <v>1165</v>
      </c>
    </row>
    <row r="51" spans="1:22" ht="31.5" x14ac:dyDescent="0.25">
      <c r="A51" s="126">
        <v>48</v>
      </c>
      <c r="B51" s="130" t="s">
        <v>65</v>
      </c>
      <c r="C51" s="150"/>
      <c r="D51" s="130" t="s">
        <v>46</v>
      </c>
      <c r="E51" s="115">
        <v>9</v>
      </c>
      <c r="F51" s="128" t="s">
        <v>53</v>
      </c>
      <c r="G51" s="126">
        <v>4</v>
      </c>
      <c r="H51" s="126">
        <v>4</v>
      </c>
      <c r="I51" s="126">
        <v>2</v>
      </c>
      <c r="J51" s="126">
        <v>2</v>
      </c>
      <c r="K51" s="126">
        <v>10</v>
      </c>
      <c r="L51" s="126">
        <v>3</v>
      </c>
      <c r="M51" s="126">
        <v>8</v>
      </c>
      <c r="N51" s="126">
        <v>8</v>
      </c>
      <c r="O51" s="126">
        <v>2</v>
      </c>
      <c r="P51" s="126">
        <v>5</v>
      </c>
      <c r="Q51" s="126">
        <v>3</v>
      </c>
      <c r="R51" s="126">
        <v>51</v>
      </c>
      <c r="S51" s="33"/>
      <c r="T51" s="67">
        <v>51</v>
      </c>
      <c r="U51" s="67">
        <v>18</v>
      </c>
      <c r="V51" s="138" t="s">
        <v>1165</v>
      </c>
    </row>
    <row r="52" spans="1:22" ht="31.5" x14ac:dyDescent="0.25">
      <c r="A52" s="126">
        <v>49</v>
      </c>
      <c r="B52" s="130" t="s">
        <v>341</v>
      </c>
      <c r="C52" s="150"/>
      <c r="D52" s="130" t="str">
        <f>'[1]8 класс'!$D$4</f>
        <v>МОУ "СОШ №12 им. В.Ф. Суханова"</v>
      </c>
      <c r="E52" s="115">
        <v>9</v>
      </c>
      <c r="F52" s="130" t="s">
        <v>332</v>
      </c>
      <c r="G52" s="135">
        <v>2</v>
      </c>
      <c r="H52" s="135">
        <v>4</v>
      </c>
      <c r="I52" s="135">
        <v>0</v>
      </c>
      <c r="J52" s="135">
        <v>0</v>
      </c>
      <c r="K52" s="135">
        <v>4</v>
      </c>
      <c r="L52" s="135">
        <v>4</v>
      </c>
      <c r="M52" s="135">
        <v>14</v>
      </c>
      <c r="N52" s="135">
        <v>9</v>
      </c>
      <c r="O52" s="135">
        <v>5</v>
      </c>
      <c r="P52" s="135">
        <v>5</v>
      </c>
      <c r="Q52" s="135">
        <v>4</v>
      </c>
      <c r="R52" s="135">
        <f>SUM(G52:Q52)</f>
        <v>51</v>
      </c>
      <c r="S52" s="51"/>
      <c r="T52" s="67">
        <v>51</v>
      </c>
      <c r="U52" s="67">
        <v>18</v>
      </c>
      <c r="V52" s="138" t="s">
        <v>1165</v>
      </c>
    </row>
    <row r="53" spans="1:22" ht="31.5" x14ac:dyDescent="0.25">
      <c r="A53" s="126">
        <v>50</v>
      </c>
      <c r="B53" s="81" t="s">
        <v>936</v>
      </c>
      <c r="C53" s="150"/>
      <c r="D53" s="82" t="s">
        <v>925</v>
      </c>
      <c r="E53" s="115">
        <v>9</v>
      </c>
      <c r="F53" s="81" t="s">
        <v>937</v>
      </c>
      <c r="G53" s="84">
        <v>0</v>
      </c>
      <c r="H53" s="84">
        <v>4</v>
      </c>
      <c r="I53" s="84">
        <v>1</v>
      </c>
      <c r="J53" s="84">
        <v>2</v>
      </c>
      <c r="K53" s="84">
        <v>6</v>
      </c>
      <c r="L53" s="84">
        <v>2</v>
      </c>
      <c r="M53" s="84">
        <v>14</v>
      </c>
      <c r="N53" s="84">
        <v>9</v>
      </c>
      <c r="O53" s="84">
        <v>5</v>
      </c>
      <c r="P53" s="84">
        <v>4</v>
      </c>
      <c r="Q53" s="84">
        <v>4</v>
      </c>
      <c r="R53" s="84">
        <v>51</v>
      </c>
      <c r="S53" s="51"/>
      <c r="T53" s="67">
        <v>51</v>
      </c>
      <c r="U53" s="67">
        <v>18</v>
      </c>
      <c r="V53" s="138" t="s">
        <v>1165</v>
      </c>
    </row>
    <row r="54" spans="1:22" ht="31.5" x14ac:dyDescent="0.25">
      <c r="A54" s="126">
        <v>51</v>
      </c>
      <c r="B54" s="128" t="s">
        <v>73</v>
      </c>
      <c r="C54" s="152"/>
      <c r="D54" s="136" t="s">
        <v>46</v>
      </c>
      <c r="E54" s="115">
        <v>9</v>
      </c>
      <c r="F54" s="128" t="s">
        <v>53</v>
      </c>
      <c r="G54" s="126">
        <v>3</v>
      </c>
      <c r="H54" s="126">
        <v>2</v>
      </c>
      <c r="I54" s="126">
        <v>1</v>
      </c>
      <c r="J54" s="126">
        <v>2</v>
      </c>
      <c r="K54" s="126">
        <v>10</v>
      </c>
      <c r="L54" s="135">
        <v>2</v>
      </c>
      <c r="M54" s="135">
        <v>14</v>
      </c>
      <c r="N54" s="135">
        <v>3</v>
      </c>
      <c r="O54" s="135">
        <v>4</v>
      </c>
      <c r="P54" s="135">
        <v>5</v>
      </c>
      <c r="Q54" s="126">
        <v>4</v>
      </c>
      <c r="R54" s="126">
        <v>50</v>
      </c>
      <c r="S54" s="138"/>
      <c r="T54" s="67">
        <v>50</v>
      </c>
      <c r="U54" s="67">
        <v>19</v>
      </c>
      <c r="V54" s="138" t="s">
        <v>1165</v>
      </c>
    </row>
    <row r="55" spans="1:22" ht="31.5" x14ac:dyDescent="0.25">
      <c r="A55" s="126">
        <v>52</v>
      </c>
      <c r="B55" s="29" t="s">
        <v>290</v>
      </c>
      <c r="C55" s="48"/>
      <c r="D55" s="106" t="s">
        <v>272</v>
      </c>
      <c r="E55" s="115">
        <v>9</v>
      </c>
      <c r="F55" s="29" t="s">
        <v>288</v>
      </c>
      <c r="G55" s="135">
        <v>8</v>
      </c>
      <c r="H55" s="135">
        <v>4</v>
      </c>
      <c r="I55" s="135">
        <v>1</v>
      </c>
      <c r="J55" s="135">
        <v>2</v>
      </c>
      <c r="K55" s="135">
        <v>0</v>
      </c>
      <c r="L55" s="135">
        <v>3</v>
      </c>
      <c r="M55" s="135">
        <v>14</v>
      </c>
      <c r="N55" s="135">
        <v>10</v>
      </c>
      <c r="O55" s="135">
        <v>5</v>
      </c>
      <c r="P55" s="135">
        <v>0</v>
      </c>
      <c r="Q55" s="135">
        <v>3</v>
      </c>
      <c r="R55" s="135">
        <v>50</v>
      </c>
      <c r="S55" s="51"/>
      <c r="T55" s="67">
        <v>50</v>
      </c>
      <c r="U55" s="67">
        <v>19</v>
      </c>
      <c r="V55" s="138" t="s">
        <v>1165</v>
      </c>
    </row>
    <row r="56" spans="1:22" ht="31.5" x14ac:dyDescent="0.25">
      <c r="A56" s="126">
        <v>53</v>
      </c>
      <c r="B56" s="87" t="s">
        <v>453</v>
      </c>
      <c r="C56" s="150"/>
      <c r="D56" s="82" t="s">
        <v>426</v>
      </c>
      <c r="E56" s="115">
        <v>9</v>
      </c>
      <c r="F56" s="81" t="s">
        <v>446</v>
      </c>
      <c r="G56" s="86">
        <v>6</v>
      </c>
      <c r="H56" s="86">
        <v>4</v>
      </c>
      <c r="I56" s="86">
        <v>1</v>
      </c>
      <c r="J56" s="86">
        <v>2</v>
      </c>
      <c r="K56" s="86">
        <v>2</v>
      </c>
      <c r="L56" s="86">
        <v>2</v>
      </c>
      <c r="M56" s="86">
        <v>15</v>
      </c>
      <c r="N56" s="86">
        <v>10</v>
      </c>
      <c r="O56" s="86">
        <v>1</v>
      </c>
      <c r="P56" s="86">
        <v>5</v>
      </c>
      <c r="Q56" s="86">
        <v>2</v>
      </c>
      <c r="R56" s="86">
        <f>SUM(G56:Q56)</f>
        <v>50</v>
      </c>
      <c r="S56" s="51"/>
      <c r="T56" s="67">
        <v>50</v>
      </c>
      <c r="U56" s="67">
        <v>19</v>
      </c>
      <c r="V56" s="138" t="s">
        <v>1165</v>
      </c>
    </row>
    <row r="57" spans="1:22" ht="31.5" x14ac:dyDescent="0.25">
      <c r="A57" s="126">
        <v>54</v>
      </c>
      <c r="B57" s="137" t="s">
        <v>640</v>
      </c>
      <c r="C57" s="153"/>
      <c r="D57" s="137" t="s">
        <v>1133</v>
      </c>
      <c r="E57" s="115">
        <v>9</v>
      </c>
      <c r="F57" s="139" t="s">
        <v>632</v>
      </c>
      <c r="G57" s="126">
        <v>9</v>
      </c>
      <c r="H57" s="126">
        <v>0</v>
      </c>
      <c r="I57" s="126">
        <v>1</v>
      </c>
      <c r="J57" s="126">
        <v>2</v>
      </c>
      <c r="K57" s="126">
        <v>5</v>
      </c>
      <c r="L57" s="126">
        <v>4</v>
      </c>
      <c r="M57" s="126">
        <v>12</v>
      </c>
      <c r="N57" s="126">
        <v>7</v>
      </c>
      <c r="O57" s="126">
        <v>2</v>
      </c>
      <c r="P57" s="126">
        <v>6</v>
      </c>
      <c r="Q57" s="126">
        <v>2</v>
      </c>
      <c r="R57" s="126">
        <v>50</v>
      </c>
      <c r="S57" s="51"/>
      <c r="T57" s="67">
        <v>50</v>
      </c>
      <c r="U57" s="67">
        <v>19</v>
      </c>
      <c r="V57" s="138" t="s">
        <v>1165</v>
      </c>
    </row>
    <row r="58" spans="1:22" ht="31.5" x14ac:dyDescent="0.25">
      <c r="A58" s="126">
        <v>55</v>
      </c>
      <c r="B58" s="137" t="s">
        <v>233</v>
      </c>
      <c r="C58" s="253"/>
      <c r="D58" s="141" t="s">
        <v>227</v>
      </c>
      <c r="E58" s="115">
        <v>9</v>
      </c>
      <c r="F58" s="29" t="s">
        <v>228</v>
      </c>
      <c r="G58" s="126">
        <v>5</v>
      </c>
      <c r="H58" s="126">
        <v>0</v>
      </c>
      <c r="I58" s="126">
        <v>1</v>
      </c>
      <c r="J58" s="126">
        <v>2</v>
      </c>
      <c r="K58" s="126">
        <v>10</v>
      </c>
      <c r="L58" s="126">
        <v>4</v>
      </c>
      <c r="M58" s="126">
        <v>14</v>
      </c>
      <c r="N58" s="126">
        <v>8</v>
      </c>
      <c r="O58" s="126">
        <v>2</v>
      </c>
      <c r="P58" s="126">
        <v>3</v>
      </c>
      <c r="Q58" s="126">
        <v>1</v>
      </c>
      <c r="R58" s="126">
        <v>50</v>
      </c>
      <c r="S58" s="51"/>
      <c r="T58" s="67">
        <v>50</v>
      </c>
      <c r="U58" s="67">
        <v>19</v>
      </c>
      <c r="V58" s="138" t="s">
        <v>1165</v>
      </c>
    </row>
    <row r="59" spans="1:22" ht="31.5" x14ac:dyDescent="0.25">
      <c r="A59" s="126">
        <v>56</v>
      </c>
      <c r="B59" s="130" t="s">
        <v>331</v>
      </c>
      <c r="C59" s="153"/>
      <c r="D59" s="130" t="str">
        <f>'[1]8 класс'!$D$4</f>
        <v>МОУ "СОШ №12 им. В.Ф. Суханова"</v>
      </c>
      <c r="E59" s="115">
        <v>9</v>
      </c>
      <c r="F59" s="72" t="s">
        <v>332</v>
      </c>
      <c r="G59" s="52">
        <v>3</v>
      </c>
      <c r="H59" s="52">
        <v>2</v>
      </c>
      <c r="I59" s="52">
        <v>2</v>
      </c>
      <c r="J59" s="52">
        <v>2</v>
      </c>
      <c r="K59" s="52">
        <v>7</v>
      </c>
      <c r="L59" s="126">
        <v>3</v>
      </c>
      <c r="M59" s="126">
        <v>12</v>
      </c>
      <c r="N59" s="126">
        <v>7</v>
      </c>
      <c r="O59" s="126">
        <v>3</v>
      </c>
      <c r="P59" s="126">
        <v>4</v>
      </c>
      <c r="Q59" s="52">
        <v>4</v>
      </c>
      <c r="R59" s="52">
        <f>SUM(G59:Q59)</f>
        <v>49</v>
      </c>
      <c r="S59" s="51"/>
      <c r="T59" s="67">
        <v>49</v>
      </c>
      <c r="U59" s="67">
        <v>20</v>
      </c>
      <c r="V59" s="138" t="s">
        <v>1165</v>
      </c>
    </row>
    <row r="60" spans="1:22" ht="31.5" x14ac:dyDescent="0.25">
      <c r="A60" s="126">
        <v>57</v>
      </c>
      <c r="B60" s="128" t="s">
        <v>338</v>
      </c>
      <c r="C60" s="153"/>
      <c r="D60" s="130" t="str">
        <f>'[1]8 класс'!$D$4</f>
        <v>МОУ "СОШ №12 им. В.Ф. Суханова"</v>
      </c>
      <c r="E60" s="115">
        <v>9</v>
      </c>
      <c r="F60" s="72" t="s">
        <v>332</v>
      </c>
      <c r="G60" s="135">
        <v>3</v>
      </c>
      <c r="H60" s="135">
        <v>1</v>
      </c>
      <c r="I60" s="135">
        <v>0</v>
      </c>
      <c r="J60" s="135">
        <v>2</v>
      </c>
      <c r="K60" s="135">
        <v>10</v>
      </c>
      <c r="L60" s="52">
        <v>2</v>
      </c>
      <c r="M60" s="52">
        <v>10</v>
      </c>
      <c r="N60" s="52">
        <v>7</v>
      </c>
      <c r="O60" s="52">
        <v>5</v>
      </c>
      <c r="P60" s="52">
        <v>6</v>
      </c>
      <c r="Q60" s="135">
        <v>3</v>
      </c>
      <c r="R60" s="135">
        <f>SUM(G60:Q60)</f>
        <v>49</v>
      </c>
      <c r="S60" s="51"/>
      <c r="T60" s="67">
        <v>49</v>
      </c>
      <c r="U60" s="67">
        <v>20</v>
      </c>
      <c r="V60" s="138" t="s">
        <v>1165</v>
      </c>
    </row>
    <row r="61" spans="1:22" ht="31.5" x14ac:dyDescent="0.25">
      <c r="A61" s="126">
        <v>58</v>
      </c>
      <c r="B61" s="130" t="s">
        <v>597</v>
      </c>
      <c r="C61" s="153"/>
      <c r="D61" s="130" t="s">
        <v>588</v>
      </c>
      <c r="E61" s="115">
        <v>9</v>
      </c>
      <c r="F61" s="72" t="s">
        <v>589</v>
      </c>
      <c r="G61" s="52">
        <v>9</v>
      </c>
      <c r="H61" s="52">
        <v>2</v>
      </c>
      <c r="I61" s="52">
        <v>0</v>
      </c>
      <c r="J61" s="52">
        <v>2</v>
      </c>
      <c r="K61" s="52">
        <v>0</v>
      </c>
      <c r="L61" s="126">
        <v>1</v>
      </c>
      <c r="M61" s="126">
        <v>14</v>
      </c>
      <c r="N61" s="126">
        <v>6</v>
      </c>
      <c r="O61" s="126">
        <v>5</v>
      </c>
      <c r="P61" s="126">
        <v>6</v>
      </c>
      <c r="Q61" s="52">
        <v>4</v>
      </c>
      <c r="R61" s="52">
        <v>49</v>
      </c>
      <c r="S61" s="51"/>
      <c r="T61" s="67">
        <v>49</v>
      </c>
      <c r="U61" s="67">
        <v>20</v>
      </c>
      <c r="V61" s="138" t="s">
        <v>1165</v>
      </c>
    </row>
    <row r="62" spans="1:22" ht="31.5" x14ac:dyDescent="0.25">
      <c r="A62" s="126">
        <v>59</v>
      </c>
      <c r="B62" s="130" t="s">
        <v>644</v>
      </c>
      <c r="C62" s="153"/>
      <c r="D62" s="136" t="s">
        <v>1133</v>
      </c>
      <c r="E62" s="115">
        <v>9</v>
      </c>
      <c r="F62" s="72" t="s">
        <v>632</v>
      </c>
      <c r="G62" s="52">
        <v>9</v>
      </c>
      <c r="H62" s="52">
        <v>0</v>
      </c>
      <c r="I62" s="52">
        <v>0</v>
      </c>
      <c r="J62" s="52">
        <v>2</v>
      </c>
      <c r="K62" s="52">
        <v>6</v>
      </c>
      <c r="L62" s="52">
        <v>2</v>
      </c>
      <c r="M62" s="52">
        <v>14</v>
      </c>
      <c r="N62" s="52">
        <v>5</v>
      </c>
      <c r="O62" s="52">
        <v>4</v>
      </c>
      <c r="P62" s="52">
        <v>3</v>
      </c>
      <c r="Q62" s="52">
        <v>4</v>
      </c>
      <c r="R62" s="52">
        <v>49</v>
      </c>
      <c r="S62" s="51"/>
      <c r="T62" s="67">
        <v>49</v>
      </c>
      <c r="U62" s="67">
        <v>20</v>
      </c>
      <c r="V62" s="138" t="s">
        <v>1165</v>
      </c>
    </row>
    <row r="63" spans="1:22" ht="31.5" x14ac:dyDescent="0.25">
      <c r="A63" s="126">
        <v>60</v>
      </c>
      <c r="B63" s="130" t="s">
        <v>657</v>
      </c>
      <c r="C63" s="153"/>
      <c r="D63" s="130" t="s">
        <v>650</v>
      </c>
      <c r="E63" s="115">
        <v>9</v>
      </c>
      <c r="F63" s="130" t="s">
        <v>651</v>
      </c>
      <c r="G63" s="129">
        <v>6</v>
      </c>
      <c r="H63" s="126">
        <v>3</v>
      </c>
      <c r="I63" s="126">
        <v>1</v>
      </c>
      <c r="J63" s="126">
        <v>1</v>
      </c>
      <c r="K63" s="126">
        <v>8</v>
      </c>
      <c r="L63" s="126">
        <v>2</v>
      </c>
      <c r="M63" s="126">
        <v>12</v>
      </c>
      <c r="N63" s="126">
        <v>5</v>
      </c>
      <c r="O63" s="126">
        <v>2</v>
      </c>
      <c r="P63" s="126">
        <v>5</v>
      </c>
      <c r="Q63" s="126">
        <v>4</v>
      </c>
      <c r="R63" s="126">
        <v>49</v>
      </c>
      <c r="S63" s="51"/>
      <c r="T63" s="67">
        <v>49</v>
      </c>
      <c r="U63" s="67">
        <v>20</v>
      </c>
      <c r="V63" s="138" t="s">
        <v>1165</v>
      </c>
    </row>
    <row r="64" spans="1:22" ht="31.5" x14ac:dyDescent="0.25">
      <c r="A64" s="126">
        <v>61</v>
      </c>
      <c r="B64" s="137" t="s">
        <v>844</v>
      </c>
      <c r="C64" s="153"/>
      <c r="D64" s="130" t="s">
        <v>835</v>
      </c>
      <c r="E64" s="115">
        <v>9</v>
      </c>
      <c r="F64" s="130" t="s">
        <v>839</v>
      </c>
      <c r="G64" s="129">
        <v>3</v>
      </c>
      <c r="H64" s="126">
        <v>3</v>
      </c>
      <c r="I64" s="126">
        <v>1</v>
      </c>
      <c r="J64" s="126">
        <v>2</v>
      </c>
      <c r="K64" s="126">
        <v>10</v>
      </c>
      <c r="L64" s="126">
        <v>1</v>
      </c>
      <c r="M64" s="126">
        <v>8</v>
      </c>
      <c r="N64" s="126">
        <v>6</v>
      </c>
      <c r="O64" s="126">
        <v>5</v>
      </c>
      <c r="P64" s="126">
        <v>6</v>
      </c>
      <c r="Q64" s="126">
        <v>4</v>
      </c>
      <c r="R64" s="126">
        <v>49</v>
      </c>
      <c r="S64" s="51"/>
      <c r="T64" s="67">
        <v>49</v>
      </c>
      <c r="U64" s="67">
        <v>20</v>
      </c>
      <c r="V64" s="138" t="s">
        <v>1165</v>
      </c>
    </row>
    <row r="65" spans="1:22" ht="31.5" x14ac:dyDescent="0.25">
      <c r="A65" s="126">
        <v>62</v>
      </c>
      <c r="B65" s="29" t="s">
        <v>291</v>
      </c>
      <c r="C65" s="29"/>
      <c r="D65" s="29" t="s">
        <v>272</v>
      </c>
      <c r="E65" s="115">
        <v>9</v>
      </c>
      <c r="F65" s="29" t="s">
        <v>288</v>
      </c>
      <c r="G65" s="147">
        <v>8</v>
      </c>
      <c r="H65" s="135">
        <v>4</v>
      </c>
      <c r="I65" s="135">
        <v>2</v>
      </c>
      <c r="J65" s="135">
        <v>2</v>
      </c>
      <c r="K65" s="135">
        <v>0</v>
      </c>
      <c r="L65" s="135">
        <v>3</v>
      </c>
      <c r="M65" s="135">
        <v>12</v>
      </c>
      <c r="N65" s="135">
        <v>9</v>
      </c>
      <c r="O65" s="135">
        <v>5</v>
      </c>
      <c r="P65" s="135">
        <v>0</v>
      </c>
      <c r="Q65" s="135">
        <v>3</v>
      </c>
      <c r="R65" s="135">
        <v>48</v>
      </c>
      <c r="S65" s="51"/>
      <c r="T65" s="67">
        <v>48</v>
      </c>
      <c r="U65" s="67">
        <v>21</v>
      </c>
      <c r="V65" s="138" t="s">
        <v>1165</v>
      </c>
    </row>
    <row r="66" spans="1:22" ht="31.5" x14ac:dyDescent="0.25">
      <c r="A66" s="126">
        <v>63</v>
      </c>
      <c r="B66" s="35" t="s">
        <v>411</v>
      </c>
      <c r="C66" s="70"/>
      <c r="D66" s="80" t="s">
        <v>387</v>
      </c>
      <c r="E66" s="115">
        <v>9</v>
      </c>
      <c r="F66" s="35" t="s">
        <v>399</v>
      </c>
      <c r="G66" s="147">
        <v>3</v>
      </c>
      <c r="H66" s="135">
        <v>1</v>
      </c>
      <c r="I66" s="135">
        <v>1</v>
      </c>
      <c r="J66" s="135">
        <v>2</v>
      </c>
      <c r="K66" s="135">
        <v>10</v>
      </c>
      <c r="L66" s="135">
        <v>0</v>
      </c>
      <c r="M66" s="135">
        <v>14</v>
      </c>
      <c r="N66" s="135">
        <v>8</v>
      </c>
      <c r="O66" s="135">
        <v>1</v>
      </c>
      <c r="P66" s="135">
        <v>5</v>
      </c>
      <c r="Q66" s="135">
        <v>3</v>
      </c>
      <c r="R66" s="135">
        <v>48</v>
      </c>
      <c r="S66" s="51"/>
      <c r="T66" s="67">
        <v>48</v>
      </c>
      <c r="U66" s="67">
        <v>21</v>
      </c>
      <c r="V66" s="138" t="s">
        <v>1165</v>
      </c>
    </row>
    <row r="67" spans="1:22" ht="31.5" x14ac:dyDescent="0.25">
      <c r="A67" s="126">
        <v>64</v>
      </c>
      <c r="B67" s="130" t="s">
        <v>420</v>
      </c>
      <c r="C67" s="153"/>
      <c r="D67" s="130" t="s">
        <v>421</v>
      </c>
      <c r="E67" s="115">
        <v>9</v>
      </c>
      <c r="F67" s="130" t="s">
        <v>417</v>
      </c>
      <c r="G67" s="129">
        <v>5</v>
      </c>
      <c r="H67" s="52">
        <v>0</v>
      </c>
      <c r="I67" s="52">
        <v>2</v>
      </c>
      <c r="J67" s="52">
        <v>1</v>
      </c>
      <c r="K67" s="52">
        <v>10</v>
      </c>
      <c r="L67" s="52">
        <v>2</v>
      </c>
      <c r="M67" s="52">
        <v>16</v>
      </c>
      <c r="N67" s="52">
        <v>6</v>
      </c>
      <c r="O67" s="52">
        <v>0</v>
      </c>
      <c r="P67" s="52">
        <v>3</v>
      </c>
      <c r="Q67" s="52">
        <v>3</v>
      </c>
      <c r="R67" s="52">
        <f>SUM(G67:Q67)</f>
        <v>48</v>
      </c>
      <c r="S67" s="51"/>
      <c r="T67" s="67">
        <v>48</v>
      </c>
      <c r="U67" s="67">
        <v>21</v>
      </c>
      <c r="V67" s="138" t="s">
        <v>1165</v>
      </c>
    </row>
    <row r="68" spans="1:22" ht="31.5" x14ac:dyDescent="0.25">
      <c r="A68" s="126">
        <v>65</v>
      </c>
      <c r="B68" s="130" t="s">
        <v>620</v>
      </c>
      <c r="C68" s="153"/>
      <c r="D68" s="130" t="s">
        <v>605</v>
      </c>
      <c r="E68" s="147">
        <v>9</v>
      </c>
      <c r="F68" s="130" t="s">
        <v>606</v>
      </c>
      <c r="G68" s="129">
        <v>1</v>
      </c>
      <c r="H68" s="126">
        <v>3</v>
      </c>
      <c r="I68" s="126">
        <v>0</v>
      </c>
      <c r="J68" s="126">
        <v>2</v>
      </c>
      <c r="K68" s="126">
        <v>10</v>
      </c>
      <c r="L68" s="126">
        <v>1</v>
      </c>
      <c r="M68" s="126">
        <v>16</v>
      </c>
      <c r="N68" s="126">
        <v>4</v>
      </c>
      <c r="O68" s="126">
        <v>0</v>
      </c>
      <c r="P68" s="126">
        <v>7</v>
      </c>
      <c r="Q68" s="126">
        <v>4</v>
      </c>
      <c r="R68" s="126">
        <v>48</v>
      </c>
      <c r="S68" s="51"/>
      <c r="T68" s="67">
        <v>48</v>
      </c>
      <c r="U68" s="67">
        <v>21</v>
      </c>
      <c r="V68" s="138" t="s">
        <v>1165</v>
      </c>
    </row>
    <row r="69" spans="1:22" ht="31.5" x14ac:dyDescent="0.25">
      <c r="A69" s="126">
        <v>66</v>
      </c>
      <c r="B69" s="130" t="s">
        <v>843</v>
      </c>
      <c r="C69" s="153"/>
      <c r="D69" s="130" t="s">
        <v>835</v>
      </c>
      <c r="E69" s="115">
        <v>9</v>
      </c>
      <c r="F69" s="130" t="s">
        <v>839</v>
      </c>
      <c r="G69" s="129">
        <v>2</v>
      </c>
      <c r="H69" s="126">
        <v>3</v>
      </c>
      <c r="I69" s="126">
        <v>1</v>
      </c>
      <c r="J69" s="126">
        <v>2</v>
      </c>
      <c r="K69" s="126">
        <v>10</v>
      </c>
      <c r="L69" s="126">
        <v>1</v>
      </c>
      <c r="M69" s="126">
        <v>8</v>
      </c>
      <c r="N69" s="126">
        <v>6</v>
      </c>
      <c r="O69" s="126">
        <v>5</v>
      </c>
      <c r="P69" s="126">
        <v>6</v>
      </c>
      <c r="Q69" s="126">
        <v>4</v>
      </c>
      <c r="R69" s="126">
        <v>48</v>
      </c>
      <c r="S69" s="51"/>
      <c r="T69" s="67">
        <v>48</v>
      </c>
      <c r="U69" s="67">
        <v>21</v>
      </c>
      <c r="V69" s="138" t="s">
        <v>1165</v>
      </c>
    </row>
    <row r="70" spans="1:22" ht="31.5" x14ac:dyDescent="0.25">
      <c r="A70" s="126">
        <v>67</v>
      </c>
      <c r="B70" s="130" t="s">
        <v>973</v>
      </c>
      <c r="C70" s="120"/>
      <c r="D70" s="136" t="s">
        <v>958</v>
      </c>
      <c r="E70" s="187">
        <v>9</v>
      </c>
      <c r="F70" s="130" t="s">
        <v>959</v>
      </c>
      <c r="G70" s="135">
        <v>6</v>
      </c>
      <c r="H70" s="135">
        <v>0</v>
      </c>
      <c r="I70" s="135">
        <v>2</v>
      </c>
      <c r="J70" s="135">
        <v>2</v>
      </c>
      <c r="K70" s="135">
        <v>8</v>
      </c>
      <c r="L70" s="135">
        <v>2</v>
      </c>
      <c r="M70" s="135">
        <v>12</v>
      </c>
      <c r="N70" s="126">
        <v>11</v>
      </c>
      <c r="O70" s="135">
        <v>5</v>
      </c>
      <c r="P70" s="68">
        <v>0</v>
      </c>
      <c r="Q70" s="248">
        <v>0</v>
      </c>
      <c r="R70" s="126">
        <v>48</v>
      </c>
      <c r="S70" s="51"/>
      <c r="T70" s="67">
        <v>48</v>
      </c>
      <c r="U70" s="67">
        <v>21</v>
      </c>
      <c r="V70" s="138" t="s">
        <v>1165</v>
      </c>
    </row>
    <row r="71" spans="1:22" ht="31.5" x14ac:dyDescent="0.25">
      <c r="A71" s="126">
        <v>68</v>
      </c>
      <c r="B71" s="130" t="s">
        <v>104</v>
      </c>
      <c r="C71" s="150"/>
      <c r="D71" s="142" t="s">
        <v>86</v>
      </c>
      <c r="E71" s="115">
        <v>9</v>
      </c>
      <c r="F71" s="137" t="s">
        <v>87</v>
      </c>
      <c r="G71" s="135">
        <v>3</v>
      </c>
      <c r="H71" s="135">
        <v>2</v>
      </c>
      <c r="I71" s="135">
        <v>2</v>
      </c>
      <c r="J71" s="135">
        <v>2</v>
      </c>
      <c r="K71" s="135">
        <v>8</v>
      </c>
      <c r="L71" s="135">
        <v>4</v>
      </c>
      <c r="M71" s="135">
        <v>8</v>
      </c>
      <c r="N71" s="135">
        <v>7</v>
      </c>
      <c r="O71" s="135">
        <v>3</v>
      </c>
      <c r="P71" s="135">
        <v>6</v>
      </c>
      <c r="Q71" s="135">
        <v>2</v>
      </c>
      <c r="R71" s="126">
        <f>SUM(G71:Q71)</f>
        <v>47</v>
      </c>
      <c r="S71" s="138"/>
      <c r="T71" s="67">
        <v>47</v>
      </c>
      <c r="U71" s="67">
        <v>22</v>
      </c>
      <c r="V71" s="138" t="s">
        <v>1165</v>
      </c>
    </row>
    <row r="72" spans="1:22" ht="31.5" x14ac:dyDescent="0.25">
      <c r="A72" s="126">
        <v>69</v>
      </c>
      <c r="B72" s="137" t="s">
        <v>257</v>
      </c>
      <c r="C72" s="206"/>
      <c r="D72" s="106" t="s">
        <v>1129</v>
      </c>
      <c r="E72" s="115">
        <v>9</v>
      </c>
      <c r="F72" s="29" t="s">
        <v>250</v>
      </c>
      <c r="G72" s="135">
        <v>3</v>
      </c>
      <c r="H72" s="135">
        <v>4</v>
      </c>
      <c r="I72" s="135">
        <v>2</v>
      </c>
      <c r="J72" s="135">
        <v>0</v>
      </c>
      <c r="K72" s="135">
        <v>10</v>
      </c>
      <c r="L72" s="135">
        <v>2</v>
      </c>
      <c r="M72" s="135">
        <v>16</v>
      </c>
      <c r="N72" s="135">
        <v>4</v>
      </c>
      <c r="O72" s="135">
        <v>2</v>
      </c>
      <c r="P72" s="135">
        <v>3</v>
      </c>
      <c r="Q72" s="135">
        <v>1</v>
      </c>
      <c r="R72" s="135">
        <v>47</v>
      </c>
      <c r="S72" s="51"/>
      <c r="T72" s="67">
        <v>47</v>
      </c>
      <c r="U72" s="67">
        <v>22</v>
      </c>
      <c r="V72" s="138" t="s">
        <v>1165</v>
      </c>
    </row>
    <row r="73" spans="1:22" ht="31.5" x14ac:dyDescent="0.25">
      <c r="A73" s="126">
        <v>70</v>
      </c>
      <c r="B73" s="81" t="s">
        <v>448</v>
      </c>
      <c r="C73" s="150"/>
      <c r="D73" s="82" t="s">
        <v>426</v>
      </c>
      <c r="E73" s="115">
        <v>9</v>
      </c>
      <c r="F73" s="81" t="s">
        <v>446</v>
      </c>
      <c r="G73" s="84">
        <v>2</v>
      </c>
      <c r="H73" s="84">
        <v>1</v>
      </c>
      <c r="I73" s="84">
        <v>1</v>
      </c>
      <c r="J73" s="84">
        <v>2</v>
      </c>
      <c r="K73" s="84">
        <v>10</v>
      </c>
      <c r="L73" s="84">
        <v>1</v>
      </c>
      <c r="M73" s="84">
        <v>14</v>
      </c>
      <c r="N73" s="84">
        <v>6</v>
      </c>
      <c r="O73" s="84">
        <v>2</v>
      </c>
      <c r="P73" s="84">
        <v>6</v>
      </c>
      <c r="Q73" s="84">
        <v>2</v>
      </c>
      <c r="R73" s="84">
        <f>SUM(G73:Q73)</f>
        <v>47</v>
      </c>
      <c r="S73" s="51"/>
      <c r="T73" s="67">
        <v>47</v>
      </c>
      <c r="U73" s="67">
        <v>22</v>
      </c>
      <c r="V73" s="138" t="s">
        <v>1165</v>
      </c>
    </row>
    <row r="74" spans="1:22" ht="31.5" x14ac:dyDescent="0.25">
      <c r="A74" s="126">
        <v>71</v>
      </c>
      <c r="B74" s="130" t="s">
        <v>642</v>
      </c>
      <c r="C74" s="150"/>
      <c r="D74" s="136" t="s">
        <v>631</v>
      </c>
      <c r="E74" s="115">
        <v>9</v>
      </c>
      <c r="F74" s="128" t="s">
        <v>632</v>
      </c>
      <c r="G74" s="126">
        <v>0</v>
      </c>
      <c r="H74" s="126">
        <v>0</v>
      </c>
      <c r="I74" s="126">
        <v>1</v>
      </c>
      <c r="J74" s="126">
        <v>1</v>
      </c>
      <c r="K74" s="126">
        <v>8</v>
      </c>
      <c r="L74" s="126">
        <v>4</v>
      </c>
      <c r="M74" s="126">
        <v>16</v>
      </c>
      <c r="N74" s="126">
        <v>4</v>
      </c>
      <c r="O74" s="126">
        <v>5</v>
      </c>
      <c r="P74" s="126">
        <v>4</v>
      </c>
      <c r="Q74" s="126">
        <v>4</v>
      </c>
      <c r="R74" s="126">
        <v>47</v>
      </c>
      <c r="S74" s="51"/>
      <c r="T74" s="67">
        <v>47</v>
      </c>
      <c r="U74" s="67">
        <v>22</v>
      </c>
      <c r="V74" s="138" t="s">
        <v>1165</v>
      </c>
    </row>
    <row r="75" spans="1:22" ht="31.5" x14ac:dyDescent="0.25">
      <c r="A75" s="126">
        <v>72</v>
      </c>
      <c r="B75" s="137" t="s">
        <v>234</v>
      </c>
      <c r="C75" s="197"/>
      <c r="D75" s="148" t="s">
        <v>227</v>
      </c>
      <c r="E75" s="115">
        <v>9</v>
      </c>
      <c r="F75" s="29" t="s">
        <v>228</v>
      </c>
      <c r="G75" s="126">
        <v>8</v>
      </c>
      <c r="H75" s="126">
        <v>1</v>
      </c>
      <c r="I75" s="126">
        <v>1</v>
      </c>
      <c r="J75" s="126">
        <v>1</v>
      </c>
      <c r="K75" s="126">
        <v>10</v>
      </c>
      <c r="L75" s="126">
        <v>2</v>
      </c>
      <c r="M75" s="126">
        <v>12</v>
      </c>
      <c r="N75" s="126">
        <v>7</v>
      </c>
      <c r="O75" s="126">
        <v>0</v>
      </c>
      <c r="P75" s="126">
        <v>4</v>
      </c>
      <c r="Q75" s="126">
        <v>2</v>
      </c>
      <c r="R75" s="126">
        <v>47</v>
      </c>
      <c r="S75" s="51"/>
      <c r="T75" s="67">
        <v>47</v>
      </c>
      <c r="U75" s="67">
        <v>22</v>
      </c>
      <c r="V75" s="138" t="s">
        <v>1165</v>
      </c>
    </row>
    <row r="76" spans="1:22" ht="31.5" x14ac:dyDescent="0.25">
      <c r="A76" s="126">
        <v>73</v>
      </c>
      <c r="B76" s="128" t="s">
        <v>235</v>
      </c>
      <c r="C76" s="152"/>
      <c r="D76" s="136" t="s">
        <v>227</v>
      </c>
      <c r="E76" s="147">
        <v>9</v>
      </c>
      <c r="F76" s="128" t="s">
        <v>228</v>
      </c>
      <c r="G76" s="126">
        <v>6</v>
      </c>
      <c r="H76" s="126">
        <v>1</v>
      </c>
      <c r="I76" s="126">
        <v>1</v>
      </c>
      <c r="J76" s="126">
        <v>1</v>
      </c>
      <c r="K76" s="126">
        <v>8</v>
      </c>
      <c r="L76" s="126">
        <v>2</v>
      </c>
      <c r="M76" s="126">
        <v>15</v>
      </c>
      <c r="N76" s="126">
        <v>7</v>
      </c>
      <c r="O76" s="126">
        <v>0</v>
      </c>
      <c r="P76" s="126">
        <v>4</v>
      </c>
      <c r="Q76" s="126">
        <v>2</v>
      </c>
      <c r="R76" s="126">
        <v>47</v>
      </c>
      <c r="S76" s="51"/>
      <c r="T76" s="67">
        <v>47</v>
      </c>
      <c r="U76" s="67">
        <v>22</v>
      </c>
      <c r="V76" s="138" t="s">
        <v>1165</v>
      </c>
    </row>
    <row r="77" spans="1:22" ht="31.5" x14ac:dyDescent="0.25">
      <c r="A77" s="126">
        <v>74</v>
      </c>
      <c r="B77" s="130" t="s">
        <v>1056</v>
      </c>
      <c r="C77" s="78"/>
      <c r="D77" s="136" t="s">
        <v>1046</v>
      </c>
      <c r="E77" s="115">
        <v>9</v>
      </c>
      <c r="F77" s="130" t="s">
        <v>1047</v>
      </c>
      <c r="G77" s="126">
        <v>7</v>
      </c>
      <c r="H77" s="126">
        <v>0</v>
      </c>
      <c r="I77" s="126">
        <v>1</v>
      </c>
      <c r="J77" s="126">
        <v>2</v>
      </c>
      <c r="K77" s="126">
        <v>6</v>
      </c>
      <c r="L77" s="126">
        <v>4</v>
      </c>
      <c r="M77" s="126">
        <v>15</v>
      </c>
      <c r="N77" s="126">
        <v>9</v>
      </c>
      <c r="O77" s="126">
        <v>1</v>
      </c>
      <c r="P77" s="126">
        <v>2</v>
      </c>
      <c r="Q77" s="126">
        <v>0</v>
      </c>
      <c r="R77" s="126">
        <v>47</v>
      </c>
      <c r="S77" s="51"/>
      <c r="T77" s="67">
        <v>47</v>
      </c>
      <c r="U77" s="67">
        <v>22</v>
      </c>
      <c r="V77" s="138" t="s">
        <v>1165</v>
      </c>
    </row>
    <row r="78" spans="1:22" ht="31.5" x14ac:dyDescent="0.25">
      <c r="A78" s="126">
        <v>75</v>
      </c>
      <c r="B78" s="130" t="s">
        <v>1109</v>
      </c>
      <c r="C78" s="150"/>
      <c r="D78" s="136" t="s">
        <v>1091</v>
      </c>
      <c r="E78" s="115">
        <v>9</v>
      </c>
      <c r="F78" s="130" t="s">
        <v>1079</v>
      </c>
      <c r="G78" s="126">
        <v>3</v>
      </c>
      <c r="H78" s="126">
        <v>0</v>
      </c>
      <c r="I78" s="126">
        <v>0</v>
      </c>
      <c r="J78" s="126">
        <v>2</v>
      </c>
      <c r="K78" s="126">
        <v>6</v>
      </c>
      <c r="L78" s="126">
        <v>4</v>
      </c>
      <c r="M78" s="126">
        <v>16</v>
      </c>
      <c r="N78" s="126">
        <v>4</v>
      </c>
      <c r="O78" s="126">
        <v>4</v>
      </c>
      <c r="P78" s="126">
        <v>4</v>
      </c>
      <c r="Q78" s="126">
        <v>4</v>
      </c>
      <c r="R78" s="126">
        <v>47</v>
      </c>
      <c r="S78" s="51"/>
      <c r="T78" s="67">
        <v>47</v>
      </c>
      <c r="U78" s="67">
        <v>22</v>
      </c>
      <c r="V78" s="138" t="s">
        <v>1165</v>
      </c>
    </row>
    <row r="79" spans="1:22" ht="31.5" x14ac:dyDescent="0.25">
      <c r="A79" s="126">
        <v>76</v>
      </c>
      <c r="B79" s="130" t="s">
        <v>103</v>
      </c>
      <c r="C79" s="150"/>
      <c r="D79" s="142" t="s">
        <v>86</v>
      </c>
      <c r="E79" s="115">
        <v>9</v>
      </c>
      <c r="F79" s="137" t="s">
        <v>87</v>
      </c>
      <c r="G79" s="135">
        <v>3</v>
      </c>
      <c r="H79" s="135">
        <v>3</v>
      </c>
      <c r="I79" s="135">
        <v>2</v>
      </c>
      <c r="J79" s="135">
        <v>2</v>
      </c>
      <c r="K79" s="135">
        <v>6</v>
      </c>
      <c r="L79" s="135">
        <v>4</v>
      </c>
      <c r="M79" s="135">
        <v>10</v>
      </c>
      <c r="N79" s="135">
        <v>7</v>
      </c>
      <c r="O79" s="135">
        <v>3</v>
      </c>
      <c r="P79" s="135">
        <v>5</v>
      </c>
      <c r="Q79" s="135">
        <v>1</v>
      </c>
      <c r="R79" s="126">
        <f>SUM(G79:Q79)</f>
        <v>46</v>
      </c>
      <c r="S79" s="138"/>
      <c r="T79" s="67">
        <v>46</v>
      </c>
      <c r="U79" s="67">
        <v>23</v>
      </c>
      <c r="V79" s="138" t="s">
        <v>1165</v>
      </c>
    </row>
    <row r="80" spans="1:22" ht="31.5" x14ac:dyDescent="0.25">
      <c r="A80" s="126">
        <v>77</v>
      </c>
      <c r="B80" s="137" t="s">
        <v>256</v>
      </c>
      <c r="C80" s="206"/>
      <c r="D80" s="106" t="s">
        <v>1129</v>
      </c>
      <c r="E80" s="115">
        <v>9</v>
      </c>
      <c r="F80" s="29" t="s">
        <v>250</v>
      </c>
      <c r="G80" s="135">
        <v>0</v>
      </c>
      <c r="H80" s="135">
        <v>4</v>
      </c>
      <c r="I80" s="135">
        <v>2</v>
      </c>
      <c r="J80" s="135">
        <v>0</v>
      </c>
      <c r="K80" s="135">
        <v>10</v>
      </c>
      <c r="L80" s="135">
        <v>2</v>
      </c>
      <c r="M80" s="135">
        <v>12</v>
      </c>
      <c r="N80" s="135">
        <v>7</v>
      </c>
      <c r="O80" s="135">
        <v>4</v>
      </c>
      <c r="P80" s="135">
        <v>2</v>
      </c>
      <c r="Q80" s="135">
        <v>3</v>
      </c>
      <c r="R80" s="135">
        <v>46</v>
      </c>
      <c r="S80" s="51"/>
      <c r="T80" s="67">
        <v>46</v>
      </c>
      <c r="U80" s="67">
        <v>23</v>
      </c>
      <c r="V80" s="138" t="s">
        <v>1165</v>
      </c>
    </row>
    <row r="81" spans="1:22" ht="31.5" x14ac:dyDescent="0.25">
      <c r="A81" s="126">
        <v>78</v>
      </c>
      <c r="B81" s="35" t="s">
        <v>405</v>
      </c>
      <c r="C81" s="214"/>
      <c r="D81" s="216" t="s">
        <v>387</v>
      </c>
      <c r="E81" s="115">
        <v>9</v>
      </c>
      <c r="F81" s="35" t="s">
        <v>388</v>
      </c>
      <c r="G81" s="126">
        <v>3</v>
      </c>
      <c r="H81" s="126">
        <v>0</v>
      </c>
      <c r="I81" s="126">
        <v>0</v>
      </c>
      <c r="J81" s="126">
        <v>2</v>
      </c>
      <c r="K81" s="126">
        <v>8</v>
      </c>
      <c r="L81" s="126">
        <v>0</v>
      </c>
      <c r="M81" s="126">
        <v>14</v>
      </c>
      <c r="N81" s="126">
        <v>7</v>
      </c>
      <c r="O81" s="126">
        <v>2</v>
      </c>
      <c r="P81" s="126">
        <v>6</v>
      </c>
      <c r="Q81" s="126">
        <v>4</v>
      </c>
      <c r="R81" s="126">
        <v>46</v>
      </c>
      <c r="S81" s="51"/>
      <c r="T81" s="67">
        <v>46</v>
      </c>
      <c r="U81" s="67">
        <v>23</v>
      </c>
      <c r="V81" s="138" t="s">
        <v>1165</v>
      </c>
    </row>
    <row r="82" spans="1:22" ht="31.5" x14ac:dyDescent="0.25">
      <c r="A82" s="126">
        <v>79</v>
      </c>
      <c r="B82" s="130" t="s">
        <v>669</v>
      </c>
      <c r="C82" s="78"/>
      <c r="D82" s="184" t="s">
        <v>664</v>
      </c>
      <c r="E82" s="115">
        <v>9</v>
      </c>
      <c r="F82" s="130" t="s">
        <v>665</v>
      </c>
      <c r="G82" s="126">
        <v>3</v>
      </c>
      <c r="H82" s="126">
        <v>0</v>
      </c>
      <c r="I82" s="126">
        <v>1</v>
      </c>
      <c r="J82" s="126">
        <v>2</v>
      </c>
      <c r="K82" s="126">
        <v>10</v>
      </c>
      <c r="L82" s="126">
        <v>2</v>
      </c>
      <c r="M82" s="126">
        <v>16</v>
      </c>
      <c r="N82" s="126">
        <v>5</v>
      </c>
      <c r="O82" s="126">
        <v>0</v>
      </c>
      <c r="P82" s="126">
        <v>7</v>
      </c>
      <c r="Q82" s="126">
        <v>0</v>
      </c>
      <c r="R82" s="126">
        <f>SUM(G82:Q82)</f>
        <v>46</v>
      </c>
      <c r="S82" s="51"/>
      <c r="T82" s="67">
        <v>46</v>
      </c>
      <c r="U82" s="67">
        <v>23</v>
      </c>
      <c r="V82" s="138" t="s">
        <v>1165</v>
      </c>
    </row>
    <row r="83" spans="1:22" ht="31.5" x14ac:dyDescent="0.25">
      <c r="A83" s="126">
        <v>80</v>
      </c>
      <c r="B83" s="130" t="s">
        <v>845</v>
      </c>
      <c r="C83" s="78"/>
      <c r="D83" s="136" t="s">
        <v>835</v>
      </c>
      <c r="E83" s="115">
        <v>9</v>
      </c>
      <c r="F83" s="130" t="s">
        <v>839</v>
      </c>
      <c r="G83" s="71">
        <v>2</v>
      </c>
      <c r="H83" s="71">
        <v>0</v>
      </c>
      <c r="I83" s="71">
        <v>1</v>
      </c>
      <c r="J83" s="71">
        <v>2</v>
      </c>
      <c r="K83" s="71">
        <v>10</v>
      </c>
      <c r="L83" s="71">
        <v>1</v>
      </c>
      <c r="M83" s="71">
        <v>9</v>
      </c>
      <c r="N83" s="71">
        <v>6</v>
      </c>
      <c r="O83" s="71">
        <v>5</v>
      </c>
      <c r="P83" s="71">
        <v>6</v>
      </c>
      <c r="Q83" s="71">
        <v>4</v>
      </c>
      <c r="R83" s="126">
        <v>46</v>
      </c>
      <c r="S83" s="51"/>
      <c r="T83" s="67">
        <v>46</v>
      </c>
      <c r="U83" s="67">
        <v>23</v>
      </c>
      <c r="V83" s="138" t="s">
        <v>1165</v>
      </c>
    </row>
    <row r="84" spans="1:22" ht="31.5" x14ac:dyDescent="0.25">
      <c r="A84" s="126">
        <v>81</v>
      </c>
      <c r="B84" s="130" t="s">
        <v>887</v>
      </c>
      <c r="C84" s="150"/>
      <c r="D84" s="136" t="s">
        <v>865</v>
      </c>
      <c r="E84" s="115">
        <v>9</v>
      </c>
      <c r="F84" s="130" t="s">
        <v>866</v>
      </c>
      <c r="G84" s="126">
        <v>3</v>
      </c>
      <c r="H84" s="126">
        <v>0</v>
      </c>
      <c r="I84" s="126">
        <v>1</v>
      </c>
      <c r="J84" s="126">
        <v>2</v>
      </c>
      <c r="K84" s="126">
        <v>10</v>
      </c>
      <c r="L84" s="71">
        <v>3</v>
      </c>
      <c r="M84" s="71">
        <v>14</v>
      </c>
      <c r="N84" s="71">
        <v>6</v>
      </c>
      <c r="O84" s="71">
        <v>2</v>
      </c>
      <c r="P84" s="71">
        <v>2</v>
      </c>
      <c r="Q84" s="126">
        <v>3</v>
      </c>
      <c r="R84" s="126">
        <v>46</v>
      </c>
      <c r="S84" s="51"/>
      <c r="T84" s="67">
        <v>46</v>
      </c>
      <c r="U84" s="67">
        <v>23</v>
      </c>
      <c r="V84" s="138" t="s">
        <v>1165</v>
      </c>
    </row>
    <row r="85" spans="1:22" ht="31.5" x14ac:dyDescent="0.25">
      <c r="A85" s="126">
        <v>82</v>
      </c>
      <c r="B85" s="137" t="s">
        <v>1014</v>
      </c>
      <c r="C85" s="150"/>
      <c r="D85" s="142" t="s">
        <v>1000</v>
      </c>
      <c r="E85" s="115">
        <v>9</v>
      </c>
      <c r="F85" s="139" t="s">
        <v>1011</v>
      </c>
      <c r="G85" s="126">
        <v>1</v>
      </c>
      <c r="H85" s="126">
        <v>1</v>
      </c>
      <c r="I85" s="126">
        <v>0</v>
      </c>
      <c r="J85" s="126">
        <v>1</v>
      </c>
      <c r="K85" s="126">
        <v>6</v>
      </c>
      <c r="L85" s="126">
        <v>1</v>
      </c>
      <c r="M85" s="126">
        <v>14</v>
      </c>
      <c r="N85" s="126">
        <v>9</v>
      </c>
      <c r="O85" s="126">
        <v>4</v>
      </c>
      <c r="P85" s="126">
        <v>5</v>
      </c>
      <c r="Q85" s="126">
        <v>4</v>
      </c>
      <c r="R85" s="126">
        <v>46</v>
      </c>
      <c r="S85" s="51"/>
      <c r="T85" s="67">
        <v>46</v>
      </c>
      <c r="U85" s="67">
        <v>23</v>
      </c>
      <c r="V85" s="138" t="s">
        <v>1165</v>
      </c>
    </row>
    <row r="86" spans="1:22" ht="31.5" x14ac:dyDescent="0.25">
      <c r="A86" s="126">
        <v>83</v>
      </c>
      <c r="B86" s="128" t="s">
        <v>33</v>
      </c>
      <c r="C86" s="36"/>
      <c r="D86" s="106" t="s">
        <v>1128</v>
      </c>
      <c r="E86" s="115">
        <v>9</v>
      </c>
      <c r="F86" s="29" t="s">
        <v>19</v>
      </c>
      <c r="G86" s="135">
        <v>8</v>
      </c>
      <c r="H86" s="135">
        <v>1</v>
      </c>
      <c r="I86" s="135">
        <v>2</v>
      </c>
      <c r="J86" s="135">
        <v>0</v>
      </c>
      <c r="K86" s="135">
        <v>6</v>
      </c>
      <c r="L86" s="71">
        <v>1</v>
      </c>
      <c r="M86" s="71">
        <v>6</v>
      </c>
      <c r="N86" s="71">
        <v>9</v>
      </c>
      <c r="O86" s="71">
        <v>4</v>
      </c>
      <c r="P86" s="71">
        <v>5</v>
      </c>
      <c r="Q86" s="135">
        <v>3</v>
      </c>
      <c r="R86" s="135">
        <f>SUM(G86:Q86)</f>
        <v>45</v>
      </c>
      <c r="S86" s="32"/>
      <c r="T86" s="264">
        <v>45</v>
      </c>
      <c r="U86" s="264">
        <v>24</v>
      </c>
      <c r="V86" s="138" t="s">
        <v>1165</v>
      </c>
    </row>
    <row r="87" spans="1:22" ht="31.5" x14ac:dyDescent="0.25">
      <c r="A87" s="126">
        <v>84</v>
      </c>
      <c r="B87" s="35" t="s">
        <v>410</v>
      </c>
      <c r="C87" s="214"/>
      <c r="D87" s="80" t="s">
        <v>387</v>
      </c>
      <c r="E87" s="115">
        <v>9</v>
      </c>
      <c r="F87" s="35" t="s">
        <v>399</v>
      </c>
      <c r="G87" s="135">
        <v>1</v>
      </c>
      <c r="H87" s="135">
        <v>0</v>
      </c>
      <c r="I87" s="135">
        <v>0</v>
      </c>
      <c r="J87" s="135">
        <v>2</v>
      </c>
      <c r="K87" s="135">
        <v>10</v>
      </c>
      <c r="L87" s="135">
        <v>0</v>
      </c>
      <c r="M87" s="135">
        <v>15</v>
      </c>
      <c r="N87" s="135">
        <v>7</v>
      </c>
      <c r="O87" s="135">
        <v>2</v>
      </c>
      <c r="P87" s="135">
        <v>5</v>
      </c>
      <c r="Q87" s="135">
        <v>3</v>
      </c>
      <c r="R87" s="135">
        <v>45</v>
      </c>
      <c r="S87" s="51"/>
      <c r="T87" s="67">
        <v>45</v>
      </c>
      <c r="U87" s="264">
        <v>24</v>
      </c>
      <c r="V87" s="138" t="s">
        <v>1165</v>
      </c>
    </row>
    <row r="88" spans="1:22" ht="47.25" x14ac:dyDescent="0.25">
      <c r="A88" s="126">
        <v>85</v>
      </c>
      <c r="B88" s="72" t="s">
        <v>702</v>
      </c>
      <c r="C88" s="153"/>
      <c r="D88" s="130" t="s">
        <v>1124</v>
      </c>
      <c r="E88" s="115">
        <v>9</v>
      </c>
      <c r="F88" s="130" t="s">
        <v>678</v>
      </c>
      <c r="G88" s="71">
        <v>2</v>
      </c>
      <c r="H88" s="71">
        <v>2</v>
      </c>
      <c r="I88" s="71">
        <v>1</v>
      </c>
      <c r="J88" s="71">
        <v>2</v>
      </c>
      <c r="K88" s="71">
        <v>6</v>
      </c>
      <c r="L88" s="71">
        <v>2</v>
      </c>
      <c r="M88" s="71">
        <v>13</v>
      </c>
      <c r="N88" s="71">
        <v>5</v>
      </c>
      <c r="O88" s="71">
        <v>5</v>
      </c>
      <c r="P88" s="71">
        <v>3</v>
      </c>
      <c r="Q88" s="71">
        <v>4</v>
      </c>
      <c r="R88" s="71">
        <v>45</v>
      </c>
      <c r="S88" s="51"/>
      <c r="T88" s="67">
        <v>45</v>
      </c>
      <c r="U88" s="264">
        <v>24</v>
      </c>
      <c r="V88" s="138" t="s">
        <v>1165</v>
      </c>
    </row>
    <row r="89" spans="1:22" ht="31.5" x14ac:dyDescent="0.25">
      <c r="A89" s="126">
        <v>86</v>
      </c>
      <c r="B89" s="72" t="s">
        <v>885</v>
      </c>
      <c r="C89" s="153"/>
      <c r="D89" s="130" t="s">
        <v>865</v>
      </c>
      <c r="E89" s="115">
        <v>9</v>
      </c>
      <c r="F89" s="128" t="s">
        <v>866</v>
      </c>
      <c r="G89" s="71">
        <v>2</v>
      </c>
      <c r="H89" s="71">
        <v>3</v>
      </c>
      <c r="I89" s="71">
        <v>1</v>
      </c>
      <c r="J89" s="71">
        <v>1</v>
      </c>
      <c r="K89" s="71">
        <v>10</v>
      </c>
      <c r="L89" s="71">
        <v>2</v>
      </c>
      <c r="M89" s="71">
        <v>14</v>
      </c>
      <c r="N89" s="71">
        <v>4</v>
      </c>
      <c r="O89" s="71">
        <v>1</v>
      </c>
      <c r="P89" s="71">
        <v>5</v>
      </c>
      <c r="Q89" s="71">
        <v>4</v>
      </c>
      <c r="R89" s="71">
        <v>45</v>
      </c>
      <c r="S89" s="51"/>
      <c r="T89" s="67">
        <v>45</v>
      </c>
      <c r="U89" s="264">
        <v>24</v>
      </c>
      <c r="V89" s="138" t="s">
        <v>1165</v>
      </c>
    </row>
    <row r="90" spans="1:22" ht="31.5" x14ac:dyDescent="0.25">
      <c r="A90" s="126">
        <v>87</v>
      </c>
      <c r="B90" s="72" t="s">
        <v>1071</v>
      </c>
      <c r="C90" s="153"/>
      <c r="D90" s="130" t="s">
        <v>1063</v>
      </c>
      <c r="E90" s="115">
        <v>9</v>
      </c>
      <c r="F90" s="72" t="s">
        <v>1064</v>
      </c>
      <c r="G90" s="71">
        <v>1</v>
      </c>
      <c r="H90" s="71">
        <v>2</v>
      </c>
      <c r="I90" s="71">
        <v>1</v>
      </c>
      <c r="J90" s="71">
        <v>2</v>
      </c>
      <c r="K90" s="71">
        <v>6</v>
      </c>
      <c r="L90" s="71">
        <v>1</v>
      </c>
      <c r="M90" s="71">
        <v>16</v>
      </c>
      <c r="N90" s="71">
        <v>6</v>
      </c>
      <c r="O90" s="71">
        <v>1</v>
      </c>
      <c r="P90" s="71">
        <v>5</v>
      </c>
      <c r="Q90" s="71">
        <v>4</v>
      </c>
      <c r="R90" s="71">
        <f>SUM(G90:Q90)</f>
        <v>45</v>
      </c>
      <c r="S90" s="51"/>
      <c r="T90" s="67">
        <v>45</v>
      </c>
      <c r="U90" s="264">
        <v>24</v>
      </c>
      <c r="V90" s="138" t="s">
        <v>1165</v>
      </c>
    </row>
    <row r="91" spans="1:22" ht="31.5" x14ac:dyDescent="0.25">
      <c r="A91" s="126">
        <v>88</v>
      </c>
      <c r="B91" s="72" t="s">
        <v>337</v>
      </c>
      <c r="C91" s="150"/>
      <c r="D91" s="136" t="str">
        <f>'[1]8 класс'!$D$4</f>
        <v>МОУ "СОШ №12 им. В.Ф. Суханова"</v>
      </c>
      <c r="E91" s="115">
        <v>9</v>
      </c>
      <c r="F91" s="72" t="s">
        <v>332</v>
      </c>
      <c r="G91" s="71">
        <v>7</v>
      </c>
      <c r="H91" s="71">
        <v>0</v>
      </c>
      <c r="I91" s="71">
        <v>1</v>
      </c>
      <c r="J91" s="71">
        <v>2</v>
      </c>
      <c r="K91" s="71">
        <v>8</v>
      </c>
      <c r="L91" s="71">
        <v>4</v>
      </c>
      <c r="M91" s="71">
        <v>9</v>
      </c>
      <c r="N91" s="71">
        <v>1</v>
      </c>
      <c r="O91" s="71">
        <v>4</v>
      </c>
      <c r="P91" s="71">
        <v>4</v>
      </c>
      <c r="Q91" s="71">
        <v>3</v>
      </c>
      <c r="R91" s="71">
        <f>SUM(G91:Q91)</f>
        <v>43</v>
      </c>
      <c r="S91" s="51"/>
      <c r="T91" s="67">
        <v>43</v>
      </c>
      <c r="U91" s="67">
        <v>25</v>
      </c>
      <c r="V91" s="138" t="s">
        <v>1165</v>
      </c>
    </row>
    <row r="92" spans="1:22" ht="31.5" x14ac:dyDescent="0.25">
      <c r="A92" s="126">
        <v>89</v>
      </c>
      <c r="B92" s="130" t="s">
        <v>570</v>
      </c>
      <c r="C92" s="150"/>
      <c r="D92" s="136" t="s">
        <v>553</v>
      </c>
      <c r="E92" s="115">
        <v>9</v>
      </c>
      <c r="F92" s="130" t="s">
        <v>554</v>
      </c>
      <c r="G92" s="71">
        <v>3</v>
      </c>
      <c r="H92" s="71">
        <v>2</v>
      </c>
      <c r="I92" s="71">
        <v>0</v>
      </c>
      <c r="J92" s="71">
        <v>2</v>
      </c>
      <c r="K92" s="71">
        <v>10</v>
      </c>
      <c r="L92" s="71">
        <v>2</v>
      </c>
      <c r="M92" s="71">
        <v>12</v>
      </c>
      <c r="N92" s="71">
        <v>3</v>
      </c>
      <c r="O92" s="71">
        <v>0</v>
      </c>
      <c r="P92" s="71">
        <v>5</v>
      </c>
      <c r="Q92" s="71">
        <v>4</v>
      </c>
      <c r="R92" s="71">
        <v>43</v>
      </c>
      <c r="S92" s="51"/>
      <c r="T92" s="67">
        <v>43</v>
      </c>
      <c r="U92" s="67">
        <v>25</v>
      </c>
      <c r="V92" s="138" t="s">
        <v>1165</v>
      </c>
    </row>
    <row r="93" spans="1:22" ht="31.5" x14ac:dyDescent="0.25">
      <c r="A93" s="126">
        <v>90</v>
      </c>
      <c r="B93" s="130" t="s">
        <v>617</v>
      </c>
      <c r="C93" s="78"/>
      <c r="D93" s="136" t="s">
        <v>605</v>
      </c>
      <c r="E93" s="115">
        <v>9</v>
      </c>
      <c r="F93" s="130" t="s">
        <v>606</v>
      </c>
      <c r="G93" s="71">
        <v>1</v>
      </c>
      <c r="H93" s="71">
        <v>3</v>
      </c>
      <c r="I93" s="71">
        <v>0</v>
      </c>
      <c r="J93" s="71">
        <v>2</v>
      </c>
      <c r="K93" s="71">
        <v>10</v>
      </c>
      <c r="L93" s="71">
        <v>1</v>
      </c>
      <c r="M93" s="71">
        <v>16</v>
      </c>
      <c r="N93" s="71">
        <v>4</v>
      </c>
      <c r="O93" s="71">
        <v>0</v>
      </c>
      <c r="P93" s="71">
        <v>5</v>
      </c>
      <c r="Q93" s="71">
        <v>1</v>
      </c>
      <c r="R93" s="71">
        <v>43</v>
      </c>
      <c r="S93" s="51"/>
      <c r="T93" s="67">
        <v>43</v>
      </c>
      <c r="U93" s="67">
        <v>25</v>
      </c>
      <c r="V93" s="138" t="s">
        <v>1165</v>
      </c>
    </row>
    <row r="94" spans="1:22" ht="31.5" x14ac:dyDescent="0.25">
      <c r="A94" s="126">
        <v>91</v>
      </c>
      <c r="B94" s="137" t="s">
        <v>722</v>
      </c>
      <c r="C94" s="78"/>
      <c r="D94" s="142" t="s">
        <v>713</v>
      </c>
      <c r="E94" s="115">
        <v>9</v>
      </c>
      <c r="F94" s="139" t="s">
        <v>714</v>
      </c>
      <c r="G94" s="71">
        <v>3</v>
      </c>
      <c r="H94" s="71">
        <v>0</v>
      </c>
      <c r="I94" s="71">
        <v>0</v>
      </c>
      <c r="J94" s="71">
        <v>1</v>
      </c>
      <c r="K94" s="71">
        <v>10</v>
      </c>
      <c r="L94" s="71">
        <v>0</v>
      </c>
      <c r="M94" s="71">
        <v>12</v>
      </c>
      <c r="N94" s="71">
        <v>8</v>
      </c>
      <c r="O94" s="71">
        <v>0</v>
      </c>
      <c r="P94" s="71">
        <v>7</v>
      </c>
      <c r="Q94" s="71">
        <v>2</v>
      </c>
      <c r="R94" s="71">
        <v>43</v>
      </c>
      <c r="S94" s="51"/>
      <c r="T94" s="67">
        <v>43</v>
      </c>
      <c r="U94" s="67">
        <v>25</v>
      </c>
      <c r="V94" s="138" t="s">
        <v>1165</v>
      </c>
    </row>
    <row r="95" spans="1:22" ht="31.5" x14ac:dyDescent="0.25">
      <c r="A95" s="126">
        <v>92</v>
      </c>
      <c r="B95" s="137" t="s">
        <v>722</v>
      </c>
      <c r="C95" s="78"/>
      <c r="D95" s="142" t="s">
        <v>713</v>
      </c>
      <c r="E95" s="147">
        <v>9</v>
      </c>
      <c r="F95" s="139" t="s">
        <v>714</v>
      </c>
      <c r="G95" s="126">
        <v>3</v>
      </c>
      <c r="H95" s="126">
        <v>0</v>
      </c>
      <c r="I95" s="126">
        <v>0</v>
      </c>
      <c r="J95" s="126">
        <v>1</v>
      </c>
      <c r="K95" s="126">
        <v>10</v>
      </c>
      <c r="L95" s="126">
        <v>0</v>
      </c>
      <c r="M95" s="126">
        <v>12</v>
      </c>
      <c r="N95" s="126">
        <v>8</v>
      </c>
      <c r="O95" s="126">
        <v>0</v>
      </c>
      <c r="P95" s="126">
        <v>7</v>
      </c>
      <c r="Q95" s="126">
        <v>2</v>
      </c>
      <c r="R95" s="126">
        <v>43</v>
      </c>
      <c r="S95" s="51"/>
      <c r="T95" s="67">
        <v>43</v>
      </c>
      <c r="U95" s="67">
        <v>25</v>
      </c>
      <c r="V95" s="138" t="s">
        <v>1165</v>
      </c>
    </row>
    <row r="96" spans="1:22" ht="31.5" x14ac:dyDescent="0.25">
      <c r="A96" s="126">
        <v>93</v>
      </c>
      <c r="B96" s="72" t="s">
        <v>1069</v>
      </c>
      <c r="C96" s="150"/>
      <c r="D96" s="136" t="s">
        <v>1063</v>
      </c>
      <c r="E96" s="115">
        <v>9</v>
      </c>
      <c r="F96" s="130" t="s">
        <v>1064</v>
      </c>
      <c r="G96" s="71">
        <v>1</v>
      </c>
      <c r="H96" s="71">
        <v>0</v>
      </c>
      <c r="I96" s="71">
        <v>0</v>
      </c>
      <c r="J96" s="71">
        <v>1</v>
      </c>
      <c r="K96" s="71">
        <v>10</v>
      </c>
      <c r="L96" s="71">
        <v>0</v>
      </c>
      <c r="M96" s="71">
        <v>16</v>
      </c>
      <c r="N96" s="71">
        <v>7</v>
      </c>
      <c r="O96" s="71">
        <v>0</v>
      </c>
      <c r="P96" s="71">
        <v>5</v>
      </c>
      <c r="Q96" s="71">
        <v>3</v>
      </c>
      <c r="R96" s="71">
        <f>SUM(G96:Q96)</f>
        <v>43</v>
      </c>
      <c r="S96" s="51"/>
      <c r="T96" s="67">
        <v>43</v>
      </c>
      <c r="U96" s="67">
        <v>25</v>
      </c>
      <c r="V96" s="138" t="s">
        <v>1165</v>
      </c>
    </row>
    <row r="97" spans="1:22" ht="31.5" x14ac:dyDescent="0.25">
      <c r="A97" s="126">
        <v>94</v>
      </c>
      <c r="B97" s="72" t="s">
        <v>1114</v>
      </c>
      <c r="C97" s="78"/>
      <c r="D97" s="74" t="s">
        <v>1091</v>
      </c>
      <c r="E97" s="115">
        <v>9</v>
      </c>
      <c r="F97" s="72" t="s">
        <v>1079</v>
      </c>
      <c r="G97" s="135">
        <v>4</v>
      </c>
      <c r="H97" s="135">
        <v>0</v>
      </c>
      <c r="I97" s="135">
        <v>0</v>
      </c>
      <c r="J97" s="135">
        <v>1</v>
      </c>
      <c r="K97" s="135">
        <v>4</v>
      </c>
      <c r="L97" s="135">
        <v>4</v>
      </c>
      <c r="M97" s="135">
        <v>12</v>
      </c>
      <c r="N97" s="135">
        <v>8</v>
      </c>
      <c r="O97" s="135">
        <v>3</v>
      </c>
      <c r="P97" s="135">
        <v>4</v>
      </c>
      <c r="Q97" s="135">
        <v>3</v>
      </c>
      <c r="R97" s="135">
        <v>43</v>
      </c>
      <c r="S97" s="51"/>
      <c r="T97" s="67">
        <v>43</v>
      </c>
      <c r="U97" s="67">
        <v>25</v>
      </c>
      <c r="V97" s="138" t="s">
        <v>1165</v>
      </c>
    </row>
    <row r="98" spans="1:22" ht="31.5" x14ac:dyDescent="0.25">
      <c r="A98" s="126">
        <v>95</v>
      </c>
      <c r="B98" s="130" t="s">
        <v>32</v>
      </c>
      <c r="C98" s="36"/>
      <c r="D98" s="106" t="s">
        <v>1128</v>
      </c>
      <c r="E98" s="115">
        <v>9</v>
      </c>
      <c r="F98" s="29" t="s">
        <v>19</v>
      </c>
      <c r="G98" s="71">
        <v>6</v>
      </c>
      <c r="H98" s="71">
        <v>3</v>
      </c>
      <c r="I98" s="71">
        <v>2</v>
      </c>
      <c r="J98" s="71">
        <v>0</v>
      </c>
      <c r="K98" s="71">
        <v>6</v>
      </c>
      <c r="L98" s="71">
        <v>1</v>
      </c>
      <c r="M98" s="71">
        <v>8</v>
      </c>
      <c r="N98" s="71">
        <v>8</v>
      </c>
      <c r="O98" s="71">
        <v>0</v>
      </c>
      <c r="P98" s="71">
        <v>4</v>
      </c>
      <c r="Q98" s="71">
        <v>4</v>
      </c>
      <c r="R98" s="71">
        <f>SUM(G98:Q98)</f>
        <v>42</v>
      </c>
      <c r="S98" s="32"/>
      <c r="T98" s="264">
        <v>42</v>
      </c>
      <c r="U98" s="264">
        <v>26</v>
      </c>
      <c r="V98" s="138" t="s">
        <v>1165</v>
      </c>
    </row>
    <row r="99" spans="1:22" ht="31.5" x14ac:dyDescent="0.25">
      <c r="A99" s="126">
        <v>96</v>
      </c>
      <c r="B99" s="72" t="s">
        <v>67</v>
      </c>
      <c r="C99" s="78"/>
      <c r="D99" s="74" t="s">
        <v>46</v>
      </c>
      <c r="E99" s="115">
        <v>9</v>
      </c>
      <c r="F99" s="130" t="s">
        <v>56</v>
      </c>
      <c r="G99" s="71">
        <v>7</v>
      </c>
      <c r="H99" s="71">
        <v>3</v>
      </c>
      <c r="I99" s="71">
        <v>0</v>
      </c>
      <c r="J99" s="71">
        <v>1</v>
      </c>
      <c r="K99" s="71">
        <v>2</v>
      </c>
      <c r="L99" s="71">
        <v>1</v>
      </c>
      <c r="M99" s="71">
        <v>13</v>
      </c>
      <c r="N99" s="71">
        <v>6</v>
      </c>
      <c r="O99" s="71">
        <v>3</v>
      </c>
      <c r="P99" s="71">
        <v>4</v>
      </c>
      <c r="Q99" s="71">
        <v>2</v>
      </c>
      <c r="R99" s="71">
        <v>42</v>
      </c>
      <c r="S99" s="138"/>
      <c r="T99" s="67">
        <v>42</v>
      </c>
      <c r="U99" s="264">
        <v>26</v>
      </c>
      <c r="V99" s="138" t="s">
        <v>1165</v>
      </c>
    </row>
    <row r="100" spans="1:22" ht="31.5" x14ac:dyDescent="0.25">
      <c r="A100" s="126">
        <v>97</v>
      </c>
      <c r="B100" s="137" t="s">
        <v>760</v>
      </c>
      <c r="C100" s="78"/>
      <c r="D100" s="74" t="s">
        <v>759</v>
      </c>
      <c r="E100" s="115">
        <v>9</v>
      </c>
      <c r="F100" s="72" t="s">
        <v>747</v>
      </c>
      <c r="G100" s="71">
        <v>5</v>
      </c>
      <c r="H100" s="71">
        <v>0</v>
      </c>
      <c r="I100" s="71">
        <v>1</v>
      </c>
      <c r="J100" s="71">
        <v>2</v>
      </c>
      <c r="K100" s="71">
        <v>10</v>
      </c>
      <c r="L100" s="71">
        <v>0</v>
      </c>
      <c r="M100" s="71">
        <v>8</v>
      </c>
      <c r="N100" s="71">
        <v>9</v>
      </c>
      <c r="O100" s="71">
        <v>0</v>
      </c>
      <c r="P100" s="71">
        <v>3</v>
      </c>
      <c r="Q100" s="71">
        <v>4</v>
      </c>
      <c r="R100" s="71">
        <f>SUM(G100:Q100)</f>
        <v>42</v>
      </c>
      <c r="S100" s="51"/>
      <c r="T100" s="67">
        <v>42</v>
      </c>
      <c r="U100" s="264">
        <v>26</v>
      </c>
      <c r="V100" s="138" t="s">
        <v>1165</v>
      </c>
    </row>
    <row r="101" spans="1:22" ht="31.5" x14ac:dyDescent="0.25">
      <c r="A101" s="126">
        <v>98</v>
      </c>
      <c r="B101" s="72" t="s">
        <v>884</v>
      </c>
      <c r="C101" s="78"/>
      <c r="D101" s="74" t="s">
        <v>865</v>
      </c>
      <c r="E101" s="115">
        <v>9</v>
      </c>
      <c r="F101" s="128" t="s">
        <v>866</v>
      </c>
      <c r="G101" s="71">
        <v>0</v>
      </c>
      <c r="H101" s="71">
        <v>3</v>
      </c>
      <c r="I101" s="71">
        <v>1</v>
      </c>
      <c r="J101" s="71">
        <v>2</v>
      </c>
      <c r="K101" s="71">
        <v>6</v>
      </c>
      <c r="L101" s="71">
        <v>2</v>
      </c>
      <c r="M101" s="71">
        <v>13</v>
      </c>
      <c r="N101" s="71">
        <v>6</v>
      </c>
      <c r="O101" s="71">
        <v>5</v>
      </c>
      <c r="P101" s="71">
        <v>2</v>
      </c>
      <c r="Q101" s="71">
        <v>2</v>
      </c>
      <c r="R101" s="71">
        <v>42</v>
      </c>
      <c r="S101" s="51"/>
      <c r="T101" s="67">
        <v>42</v>
      </c>
      <c r="U101" s="264">
        <v>26</v>
      </c>
      <c r="V101" s="138" t="s">
        <v>1165</v>
      </c>
    </row>
    <row r="102" spans="1:22" ht="31.5" x14ac:dyDescent="0.25">
      <c r="A102" s="126">
        <v>99</v>
      </c>
      <c r="B102" s="130" t="s">
        <v>1072</v>
      </c>
      <c r="C102" s="150"/>
      <c r="D102" s="136" t="s">
        <v>1063</v>
      </c>
      <c r="E102" s="115">
        <v>9</v>
      </c>
      <c r="F102" s="72" t="s">
        <v>1064</v>
      </c>
      <c r="G102" s="71">
        <v>2</v>
      </c>
      <c r="H102" s="71">
        <v>0</v>
      </c>
      <c r="I102" s="71">
        <v>2</v>
      </c>
      <c r="J102" s="71">
        <v>2</v>
      </c>
      <c r="K102" s="71">
        <v>10</v>
      </c>
      <c r="L102" s="71">
        <v>0</v>
      </c>
      <c r="M102" s="71">
        <v>16</v>
      </c>
      <c r="N102" s="71">
        <v>3</v>
      </c>
      <c r="O102" s="71">
        <v>1</v>
      </c>
      <c r="P102" s="71">
        <v>2</v>
      </c>
      <c r="Q102" s="71">
        <v>4</v>
      </c>
      <c r="R102" s="71">
        <f>SUM(G102:Q102)</f>
        <v>42</v>
      </c>
      <c r="S102" s="51"/>
      <c r="T102" s="67">
        <v>42</v>
      </c>
      <c r="U102" s="264">
        <v>26</v>
      </c>
      <c r="V102" s="138" t="s">
        <v>1165</v>
      </c>
    </row>
    <row r="103" spans="1:22" ht="31.5" x14ac:dyDescent="0.25">
      <c r="A103" s="126">
        <v>100</v>
      </c>
      <c r="B103" s="130" t="s">
        <v>68</v>
      </c>
      <c r="C103" s="150"/>
      <c r="D103" s="130" t="s">
        <v>46</v>
      </c>
      <c r="E103" s="115">
        <v>9</v>
      </c>
      <c r="F103" s="72" t="s">
        <v>56</v>
      </c>
      <c r="G103" s="71">
        <v>7</v>
      </c>
      <c r="H103" s="71">
        <v>3</v>
      </c>
      <c r="I103" s="71">
        <v>0</v>
      </c>
      <c r="J103" s="71">
        <v>1</v>
      </c>
      <c r="K103" s="71">
        <v>2</v>
      </c>
      <c r="L103" s="71">
        <v>1</v>
      </c>
      <c r="M103" s="71">
        <v>11</v>
      </c>
      <c r="N103" s="71">
        <v>6</v>
      </c>
      <c r="O103" s="71">
        <v>3</v>
      </c>
      <c r="P103" s="71">
        <v>4</v>
      </c>
      <c r="Q103" s="71">
        <v>3</v>
      </c>
      <c r="R103" s="71">
        <v>41</v>
      </c>
      <c r="S103" s="138"/>
      <c r="T103" s="67">
        <v>41</v>
      </c>
      <c r="U103" s="67">
        <v>27</v>
      </c>
      <c r="V103" s="138" t="s">
        <v>1165</v>
      </c>
    </row>
    <row r="104" spans="1:22" ht="31.5" x14ac:dyDescent="0.25">
      <c r="A104" s="126">
        <v>101</v>
      </c>
      <c r="B104" s="72" t="s">
        <v>544</v>
      </c>
      <c r="C104" s="78"/>
      <c r="D104" s="130" t="s">
        <v>533</v>
      </c>
      <c r="E104" s="115">
        <v>9</v>
      </c>
      <c r="F104" s="130" t="s">
        <v>540</v>
      </c>
      <c r="G104" s="71">
        <v>4</v>
      </c>
      <c r="H104" s="71">
        <v>3</v>
      </c>
      <c r="I104" s="71">
        <v>1</v>
      </c>
      <c r="J104" s="71">
        <v>2</v>
      </c>
      <c r="K104" s="71">
        <v>4</v>
      </c>
      <c r="L104" s="71">
        <v>1</v>
      </c>
      <c r="M104" s="71">
        <v>13</v>
      </c>
      <c r="N104" s="71">
        <v>7</v>
      </c>
      <c r="O104" s="71">
        <v>1</v>
      </c>
      <c r="P104" s="71">
        <v>4</v>
      </c>
      <c r="Q104" s="71">
        <v>1</v>
      </c>
      <c r="R104" s="71">
        <f>SUM(G104:Q104)</f>
        <v>41</v>
      </c>
      <c r="S104" s="51"/>
      <c r="T104" s="67">
        <v>41</v>
      </c>
      <c r="U104" s="67">
        <v>27</v>
      </c>
      <c r="V104" s="138" t="s">
        <v>1165</v>
      </c>
    </row>
    <row r="105" spans="1:22" ht="31.5" x14ac:dyDescent="0.25">
      <c r="A105" s="126">
        <v>102</v>
      </c>
      <c r="B105" s="137" t="s">
        <v>670</v>
      </c>
      <c r="C105" s="78"/>
      <c r="D105" s="184" t="s">
        <v>664</v>
      </c>
      <c r="E105" s="115">
        <v>9</v>
      </c>
      <c r="F105" s="72" t="s">
        <v>665</v>
      </c>
      <c r="G105" s="71">
        <v>0</v>
      </c>
      <c r="H105" s="71">
        <v>0</v>
      </c>
      <c r="I105" s="71">
        <v>0</v>
      </c>
      <c r="J105" s="71">
        <v>2</v>
      </c>
      <c r="K105" s="71">
        <v>10</v>
      </c>
      <c r="L105" s="71">
        <v>2</v>
      </c>
      <c r="M105" s="71">
        <v>16</v>
      </c>
      <c r="N105" s="71">
        <v>5</v>
      </c>
      <c r="O105" s="71">
        <v>0</v>
      </c>
      <c r="P105" s="71">
        <v>6</v>
      </c>
      <c r="Q105" s="71">
        <v>0</v>
      </c>
      <c r="R105" s="71">
        <f>SUM(G105:Q105)</f>
        <v>41</v>
      </c>
      <c r="S105" s="51"/>
      <c r="T105" s="67">
        <v>41</v>
      </c>
      <c r="U105" s="67">
        <v>27</v>
      </c>
      <c r="V105" s="138" t="s">
        <v>1165</v>
      </c>
    </row>
    <row r="106" spans="1:22" ht="31.5" x14ac:dyDescent="0.25">
      <c r="A106" s="126">
        <v>103</v>
      </c>
      <c r="B106" s="130" t="s">
        <v>723</v>
      </c>
      <c r="C106" s="78"/>
      <c r="D106" s="136" t="s">
        <v>713</v>
      </c>
      <c r="E106" s="115">
        <v>9</v>
      </c>
      <c r="F106" s="128" t="s">
        <v>714</v>
      </c>
      <c r="G106" s="71">
        <v>3</v>
      </c>
      <c r="H106" s="71">
        <v>0</v>
      </c>
      <c r="I106" s="71">
        <v>0</v>
      </c>
      <c r="J106" s="71">
        <v>0</v>
      </c>
      <c r="K106" s="71">
        <v>8</v>
      </c>
      <c r="L106" s="71">
        <v>1</v>
      </c>
      <c r="M106" s="71">
        <v>2</v>
      </c>
      <c r="N106" s="71">
        <v>12</v>
      </c>
      <c r="O106" s="71">
        <v>8</v>
      </c>
      <c r="P106" s="71">
        <v>4</v>
      </c>
      <c r="Q106" s="71">
        <v>3</v>
      </c>
      <c r="R106" s="71">
        <v>41</v>
      </c>
      <c r="S106" s="51"/>
      <c r="T106" s="67">
        <v>41</v>
      </c>
      <c r="U106" s="67">
        <v>27</v>
      </c>
      <c r="V106" s="138" t="s">
        <v>1165</v>
      </c>
    </row>
    <row r="107" spans="1:22" ht="31.5" x14ac:dyDescent="0.25">
      <c r="A107" s="126">
        <v>104</v>
      </c>
      <c r="B107" s="72" t="s">
        <v>758</v>
      </c>
      <c r="C107" s="150"/>
      <c r="D107" s="130" t="s">
        <v>759</v>
      </c>
      <c r="E107" s="147">
        <v>9</v>
      </c>
      <c r="F107" s="130" t="s">
        <v>747</v>
      </c>
      <c r="G107" s="71">
        <v>7</v>
      </c>
      <c r="H107" s="71">
        <v>0</v>
      </c>
      <c r="I107" s="71">
        <v>1</v>
      </c>
      <c r="J107" s="71">
        <v>2</v>
      </c>
      <c r="K107" s="71">
        <v>10</v>
      </c>
      <c r="L107" s="71">
        <v>0</v>
      </c>
      <c r="M107" s="71">
        <v>9</v>
      </c>
      <c r="N107" s="71">
        <v>9</v>
      </c>
      <c r="O107" s="71">
        <v>0</v>
      </c>
      <c r="P107" s="126">
        <v>3</v>
      </c>
      <c r="Q107" s="126">
        <v>0</v>
      </c>
      <c r="R107" s="71">
        <f>SUM(G107:Q107)</f>
        <v>41</v>
      </c>
      <c r="S107" s="51"/>
      <c r="T107" s="67">
        <v>41</v>
      </c>
      <c r="U107" s="67">
        <v>27</v>
      </c>
      <c r="V107" s="138" t="s">
        <v>1165</v>
      </c>
    </row>
    <row r="108" spans="1:22" ht="31.5" x14ac:dyDescent="0.25">
      <c r="A108" s="126">
        <v>105</v>
      </c>
      <c r="B108" s="72" t="s">
        <v>723</v>
      </c>
      <c r="C108" s="150"/>
      <c r="D108" s="130" t="s">
        <v>713</v>
      </c>
      <c r="E108" s="147">
        <v>9</v>
      </c>
      <c r="F108" s="128" t="s">
        <v>714</v>
      </c>
      <c r="G108" s="71">
        <v>3</v>
      </c>
      <c r="H108" s="71">
        <v>0</v>
      </c>
      <c r="I108" s="71">
        <v>0</v>
      </c>
      <c r="J108" s="71">
        <v>0</v>
      </c>
      <c r="K108" s="71">
        <v>8</v>
      </c>
      <c r="L108" s="71">
        <v>1</v>
      </c>
      <c r="M108" s="71">
        <v>2</v>
      </c>
      <c r="N108" s="71">
        <v>12</v>
      </c>
      <c r="O108" s="71">
        <v>8</v>
      </c>
      <c r="P108" s="126">
        <v>4</v>
      </c>
      <c r="Q108" s="126">
        <v>3</v>
      </c>
      <c r="R108" s="71">
        <v>41</v>
      </c>
      <c r="S108" s="51"/>
      <c r="T108" s="67">
        <v>41</v>
      </c>
      <c r="U108" s="67">
        <v>27</v>
      </c>
      <c r="V108" s="138" t="s">
        <v>1165</v>
      </c>
    </row>
    <row r="109" spans="1:22" ht="31.5" x14ac:dyDescent="0.25">
      <c r="A109" s="126">
        <v>106</v>
      </c>
      <c r="B109" s="130" t="s">
        <v>975</v>
      </c>
      <c r="C109" s="120"/>
      <c r="D109" s="136" t="s">
        <v>958</v>
      </c>
      <c r="E109" s="210">
        <v>9</v>
      </c>
      <c r="F109" s="72" t="s">
        <v>959</v>
      </c>
      <c r="G109" s="71">
        <v>4</v>
      </c>
      <c r="H109" s="71">
        <v>0</v>
      </c>
      <c r="I109" s="71">
        <v>2</v>
      </c>
      <c r="J109" s="71">
        <v>2</v>
      </c>
      <c r="K109" s="71">
        <v>6</v>
      </c>
      <c r="L109" s="71">
        <v>2</v>
      </c>
      <c r="M109" s="71">
        <v>12</v>
      </c>
      <c r="N109" s="71">
        <v>9</v>
      </c>
      <c r="O109" s="71">
        <v>4</v>
      </c>
      <c r="P109" s="68">
        <v>0</v>
      </c>
      <c r="Q109" s="248">
        <v>0</v>
      </c>
      <c r="R109" s="71">
        <v>41</v>
      </c>
      <c r="S109" s="51"/>
      <c r="T109" s="67">
        <v>41</v>
      </c>
      <c r="U109" s="67">
        <v>27</v>
      </c>
      <c r="V109" s="138" t="s">
        <v>1165</v>
      </c>
    </row>
    <row r="110" spans="1:22" ht="31.5" x14ac:dyDescent="0.25">
      <c r="A110" s="126">
        <v>107</v>
      </c>
      <c r="B110" s="72" t="s">
        <v>976</v>
      </c>
      <c r="C110" s="120"/>
      <c r="D110" s="136" t="s">
        <v>958</v>
      </c>
      <c r="E110" s="187">
        <v>9</v>
      </c>
      <c r="F110" s="130" t="s">
        <v>959</v>
      </c>
      <c r="G110" s="71">
        <v>4</v>
      </c>
      <c r="H110" s="71">
        <v>0</v>
      </c>
      <c r="I110" s="71">
        <v>2</v>
      </c>
      <c r="J110" s="71">
        <v>2</v>
      </c>
      <c r="K110" s="71">
        <v>6</v>
      </c>
      <c r="L110" s="71">
        <v>2</v>
      </c>
      <c r="M110" s="71">
        <v>12</v>
      </c>
      <c r="N110" s="71">
        <v>9</v>
      </c>
      <c r="O110" s="71">
        <v>4</v>
      </c>
      <c r="P110" s="68">
        <v>0</v>
      </c>
      <c r="Q110" s="248">
        <v>0</v>
      </c>
      <c r="R110" s="71">
        <v>41</v>
      </c>
      <c r="S110" s="51"/>
      <c r="T110" s="67">
        <v>41</v>
      </c>
      <c r="U110" s="67">
        <v>27</v>
      </c>
      <c r="V110" s="138" t="s">
        <v>1165</v>
      </c>
    </row>
    <row r="111" spans="1:22" ht="31.5" x14ac:dyDescent="0.25">
      <c r="A111" s="126">
        <v>108</v>
      </c>
      <c r="B111" s="137" t="s">
        <v>1108</v>
      </c>
      <c r="C111" s="78"/>
      <c r="D111" s="74" t="s">
        <v>1091</v>
      </c>
      <c r="E111" s="115">
        <v>9</v>
      </c>
      <c r="F111" s="72" t="s">
        <v>1079</v>
      </c>
      <c r="G111" s="126">
        <v>4</v>
      </c>
      <c r="H111" s="126">
        <v>0</v>
      </c>
      <c r="I111" s="126">
        <v>0</v>
      </c>
      <c r="J111" s="126">
        <v>1</v>
      </c>
      <c r="K111" s="126">
        <v>4</v>
      </c>
      <c r="L111" s="126">
        <v>2</v>
      </c>
      <c r="M111" s="126">
        <v>13</v>
      </c>
      <c r="N111" s="126">
        <v>7</v>
      </c>
      <c r="O111" s="126">
        <v>4</v>
      </c>
      <c r="P111" s="126">
        <v>3</v>
      </c>
      <c r="Q111" s="126">
        <v>2</v>
      </c>
      <c r="R111" s="126">
        <v>40</v>
      </c>
      <c r="S111" s="51"/>
      <c r="T111" s="67">
        <v>40</v>
      </c>
      <c r="U111" s="67">
        <v>28</v>
      </c>
      <c r="V111" s="138" t="s">
        <v>1165</v>
      </c>
    </row>
    <row r="112" spans="1:22" ht="31.5" x14ac:dyDescent="0.25">
      <c r="A112" s="126">
        <v>109</v>
      </c>
      <c r="B112" s="130" t="s">
        <v>542</v>
      </c>
      <c r="C112" s="78"/>
      <c r="D112" s="74" t="s">
        <v>533</v>
      </c>
      <c r="E112" s="115">
        <v>9</v>
      </c>
      <c r="F112" s="128" t="s">
        <v>540</v>
      </c>
      <c r="G112" s="71">
        <v>3</v>
      </c>
      <c r="H112" s="71">
        <v>3</v>
      </c>
      <c r="I112" s="71">
        <v>1</v>
      </c>
      <c r="J112" s="71">
        <v>2</v>
      </c>
      <c r="K112" s="71">
        <v>4</v>
      </c>
      <c r="L112" s="71">
        <v>1</v>
      </c>
      <c r="M112" s="71">
        <v>12</v>
      </c>
      <c r="N112" s="71">
        <v>8</v>
      </c>
      <c r="O112" s="71">
        <v>1</v>
      </c>
      <c r="P112" s="71">
        <v>3</v>
      </c>
      <c r="Q112" s="71">
        <v>1</v>
      </c>
      <c r="R112" s="71">
        <f>SUM(G112:Q112)</f>
        <v>39</v>
      </c>
      <c r="S112" s="51"/>
      <c r="T112" s="67">
        <v>39</v>
      </c>
      <c r="U112" s="67">
        <v>29</v>
      </c>
      <c r="V112" s="138" t="s">
        <v>1165</v>
      </c>
    </row>
    <row r="113" spans="1:22" ht="31.5" x14ac:dyDescent="0.25">
      <c r="A113" s="126">
        <v>110</v>
      </c>
      <c r="B113" s="257" t="s">
        <v>70</v>
      </c>
      <c r="C113" s="64"/>
      <c r="D113" s="74" t="s">
        <v>46</v>
      </c>
      <c r="E113" s="115">
        <v>9</v>
      </c>
      <c r="F113" s="136" t="s">
        <v>60</v>
      </c>
      <c r="G113" s="135">
        <v>4</v>
      </c>
      <c r="H113" s="135">
        <v>4</v>
      </c>
      <c r="I113" s="135">
        <v>1</v>
      </c>
      <c r="J113" s="135">
        <v>1</v>
      </c>
      <c r="K113" s="135">
        <v>5</v>
      </c>
      <c r="L113" s="135">
        <v>2</v>
      </c>
      <c r="M113" s="135">
        <v>11</v>
      </c>
      <c r="N113" s="135">
        <v>4</v>
      </c>
      <c r="O113" s="135">
        <v>2</v>
      </c>
      <c r="P113" s="135">
        <v>2</v>
      </c>
      <c r="Q113" s="135">
        <v>4</v>
      </c>
      <c r="R113" s="135">
        <v>38</v>
      </c>
      <c r="S113" s="138"/>
      <c r="T113" s="67">
        <v>38</v>
      </c>
      <c r="U113" s="67">
        <v>30</v>
      </c>
      <c r="V113" s="138" t="s">
        <v>1165</v>
      </c>
    </row>
    <row r="114" spans="1:22" ht="47.25" x14ac:dyDescent="0.25">
      <c r="A114" s="126">
        <v>111</v>
      </c>
      <c r="B114" s="72" t="s">
        <v>182</v>
      </c>
      <c r="C114" s="153"/>
      <c r="D114" s="130" t="s">
        <v>179</v>
      </c>
      <c r="E114" s="115">
        <v>9</v>
      </c>
      <c r="F114" s="128" t="s">
        <v>180</v>
      </c>
      <c r="G114" s="126">
        <v>0</v>
      </c>
      <c r="H114" s="126">
        <v>4</v>
      </c>
      <c r="I114" s="126">
        <v>1</v>
      </c>
      <c r="J114" s="126">
        <v>2</v>
      </c>
      <c r="K114" s="126">
        <v>0</v>
      </c>
      <c r="L114" s="126">
        <v>4</v>
      </c>
      <c r="M114" s="126">
        <v>16</v>
      </c>
      <c r="N114" s="126">
        <v>2</v>
      </c>
      <c r="O114" s="126">
        <v>2</v>
      </c>
      <c r="P114" s="126">
        <v>3</v>
      </c>
      <c r="Q114" s="126">
        <v>4</v>
      </c>
      <c r="R114" s="126">
        <v>38</v>
      </c>
      <c r="S114" s="138"/>
      <c r="T114" s="67">
        <v>38</v>
      </c>
      <c r="U114" s="67">
        <v>30</v>
      </c>
      <c r="V114" s="138" t="s">
        <v>1165</v>
      </c>
    </row>
    <row r="115" spans="1:22" ht="31.5" x14ac:dyDescent="0.25">
      <c r="A115" s="126">
        <v>112</v>
      </c>
      <c r="B115" s="130" t="s">
        <v>571</v>
      </c>
      <c r="C115" s="153"/>
      <c r="D115" s="130" t="s">
        <v>553</v>
      </c>
      <c r="E115" s="115">
        <v>9</v>
      </c>
      <c r="F115" s="130" t="s">
        <v>554</v>
      </c>
      <c r="G115" s="71">
        <v>3</v>
      </c>
      <c r="H115" s="71">
        <v>2</v>
      </c>
      <c r="I115" s="71">
        <v>0</v>
      </c>
      <c r="J115" s="71">
        <v>2</v>
      </c>
      <c r="K115" s="71">
        <v>10</v>
      </c>
      <c r="L115" s="71">
        <v>2</v>
      </c>
      <c r="M115" s="71">
        <v>12</v>
      </c>
      <c r="N115" s="71">
        <v>0</v>
      </c>
      <c r="O115" s="71">
        <v>0</v>
      </c>
      <c r="P115" s="71">
        <v>4</v>
      </c>
      <c r="Q115" s="71">
        <v>3</v>
      </c>
      <c r="R115" s="71">
        <v>38</v>
      </c>
      <c r="S115" s="51"/>
      <c r="T115" s="67">
        <v>38</v>
      </c>
      <c r="U115" s="67">
        <v>30</v>
      </c>
      <c r="V115" s="138" t="s">
        <v>1165</v>
      </c>
    </row>
    <row r="116" spans="1:22" ht="31.5" x14ac:dyDescent="0.25">
      <c r="A116" s="126">
        <v>113</v>
      </c>
      <c r="B116" s="72" t="s">
        <v>72</v>
      </c>
      <c r="C116" s="150"/>
      <c r="D116" s="136" t="s">
        <v>46</v>
      </c>
      <c r="E116" s="115">
        <v>9</v>
      </c>
      <c r="F116" s="72" t="s">
        <v>60</v>
      </c>
      <c r="G116" s="135">
        <v>2</v>
      </c>
      <c r="H116" s="135">
        <v>4</v>
      </c>
      <c r="I116" s="135">
        <v>0</v>
      </c>
      <c r="J116" s="135">
        <v>1</v>
      </c>
      <c r="K116" s="135">
        <v>5</v>
      </c>
      <c r="L116" s="135">
        <v>2</v>
      </c>
      <c r="M116" s="135">
        <v>10</v>
      </c>
      <c r="N116" s="135">
        <v>6</v>
      </c>
      <c r="O116" s="135">
        <v>2</v>
      </c>
      <c r="P116" s="135">
        <v>3</v>
      </c>
      <c r="Q116" s="135">
        <v>2</v>
      </c>
      <c r="R116" s="135">
        <v>37</v>
      </c>
      <c r="S116" s="138"/>
      <c r="T116" s="67">
        <v>37</v>
      </c>
      <c r="U116" s="67">
        <v>31</v>
      </c>
      <c r="V116" s="138" t="s">
        <v>1165</v>
      </c>
    </row>
    <row r="117" spans="1:22" ht="31.5" x14ac:dyDescent="0.25">
      <c r="A117" s="126">
        <v>114</v>
      </c>
      <c r="B117" s="130" t="s">
        <v>915</v>
      </c>
      <c r="C117" s="150"/>
      <c r="D117" s="136" t="s">
        <v>1138</v>
      </c>
      <c r="E117" s="147">
        <v>9</v>
      </c>
      <c r="F117" s="72" t="s">
        <v>905</v>
      </c>
      <c r="G117" s="71">
        <v>6</v>
      </c>
      <c r="H117" s="71">
        <v>4</v>
      </c>
      <c r="I117" s="71">
        <v>1</v>
      </c>
      <c r="J117" s="71">
        <v>2</v>
      </c>
      <c r="K117" s="71">
        <v>6</v>
      </c>
      <c r="L117" s="71">
        <v>4</v>
      </c>
      <c r="M117" s="71">
        <v>6</v>
      </c>
      <c r="N117" s="71">
        <v>2</v>
      </c>
      <c r="O117" s="71">
        <v>0</v>
      </c>
      <c r="P117" s="126">
        <v>2</v>
      </c>
      <c r="Q117" s="126">
        <v>4</v>
      </c>
      <c r="R117" s="71">
        <v>37</v>
      </c>
      <c r="S117" s="51"/>
      <c r="T117" s="67">
        <v>37</v>
      </c>
      <c r="U117" s="67">
        <v>31</v>
      </c>
      <c r="V117" s="138" t="s">
        <v>1165</v>
      </c>
    </row>
    <row r="118" spans="1:22" ht="31.5" x14ac:dyDescent="0.25">
      <c r="A118" s="126">
        <v>115</v>
      </c>
      <c r="B118" s="130" t="s">
        <v>236</v>
      </c>
      <c r="C118" s="149"/>
      <c r="D118" s="136" t="s">
        <v>227</v>
      </c>
      <c r="E118" s="115">
        <v>9</v>
      </c>
      <c r="F118" s="130" t="s">
        <v>228</v>
      </c>
      <c r="G118" s="126">
        <v>2</v>
      </c>
      <c r="H118" s="126">
        <v>1</v>
      </c>
      <c r="I118" s="126">
        <v>1</v>
      </c>
      <c r="J118" s="126">
        <v>1</v>
      </c>
      <c r="K118" s="126">
        <v>6</v>
      </c>
      <c r="L118" s="126">
        <v>2</v>
      </c>
      <c r="M118" s="126">
        <v>12</v>
      </c>
      <c r="N118" s="126">
        <v>4</v>
      </c>
      <c r="O118" s="126">
        <v>0</v>
      </c>
      <c r="P118" s="126">
        <v>6</v>
      </c>
      <c r="Q118" s="126">
        <v>2</v>
      </c>
      <c r="R118" s="126">
        <v>37</v>
      </c>
      <c r="S118" s="51"/>
      <c r="T118" s="67">
        <v>37</v>
      </c>
      <c r="U118" s="67">
        <v>31</v>
      </c>
      <c r="V118" s="138" t="s">
        <v>1165</v>
      </c>
    </row>
    <row r="119" spans="1:22" ht="31.5" x14ac:dyDescent="0.25">
      <c r="A119" s="126">
        <v>116</v>
      </c>
      <c r="B119" s="130" t="s">
        <v>971</v>
      </c>
      <c r="C119" s="120"/>
      <c r="D119" s="74" t="s">
        <v>958</v>
      </c>
      <c r="E119" s="187">
        <v>9</v>
      </c>
      <c r="F119" s="72" t="s">
        <v>959</v>
      </c>
      <c r="G119" s="71">
        <v>4</v>
      </c>
      <c r="H119" s="71">
        <v>0</v>
      </c>
      <c r="I119" s="71">
        <v>2</v>
      </c>
      <c r="J119" s="71">
        <v>2</v>
      </c>
      <c r="K119" s="71">
        <v>6</v>
      </c>
      <c r="L119" s="71">
        <v>2</v>
      </c>
      <c r="M119" s="71">
        <v>10</v>
      </c>
      <c r="N119" s="71">
        <v>7</v>
      </c>
      <c r="O119" s="71">
        <v>4</v>
      </c>
      <c r="P119" s="68">
        <v>0</v>
      </c>
      <c r="Q119" s="248">
        <v>0</v>
      </c>
      <c r="R119" s="71">
        <v>37</v>
      </c>
      <c r="S119" s="51"/>
      <c r="T119" s="67">
        <v>37</v>
      </c>
      <c r="U119" s="67">
        <v>31</v>
      </c>
      <c r="V119" s="138" t="s">
        <v>1165</v>
      </c>
    </row>
    <row r="120" spans="1:22" ht="31.5" x14ac:dyDescent="0.25">
      <c r="A120" s="126">
        <v>117</v>
      </c>
      <c r="B120" s="85" t="s">
        <v>452</v>
      </c>
      <c r="C120" s="78"/>
      <c r="D120" s="82" t="s">
        <v>426</v>
      </c>
      <c r="E120" s="115">
        <v>9</v>
      </c>
      <c r="F120" s="81" t="s">
        <v>446</v>
      </c>
      <c r="G120" s="86">
        <v>2</v>
      </c>
      <c r="H120" s="86">
        <v>0</v>
      </c>
      <c r="I120" s="86">
        <v>0</v>
      </c>
      <c r="J120" s="86">
        <v>2</v>
      </c>
      <c r="K120" s="86">
        <v>8</v>
      </c>
      <c r="L120" s="84">
        <v>1</v>
      </c>
      <c r="M120" s="84">
        <v>12</v>
      </c>
      <c r="N120" s="84">
        <v>4</v>
      </c>
      <c r="O120" s="84">
        <v>0</v>
      </c>
      <c r="P120" s="84">
        <v>5</v>
      </c>
      <c r="Q120" s="86">
        <v>2</v>
      </c>
      <c r="R120" s="86">
        <f>SUM(G120:Q120)</f>
        <v>36</v>
      </c>
      <c r="S120" s="51"/>
      <c r="T120" s="67">
        <v>36</v>
      </c>
      <c r="U120" s="67">
        <v>32</v>
      </c>
      <c r="V120" s="138" t="s">
        <v>1166</v>
      </c>
    </row>
    <row r="121" spans="1:22" ht="31.5" x14ac:dyDescent="0.25">
      <c r="A121" s="126">
        <v>118</v>
      </c>
      <c r="B121" s="137" t="s">
        <v>618</v>
      </c>
      <c r="C121" s="78"/>
      <c r="D121" s="136" t="s">
        <v>605</v>
      </c>
      <c r="E121" s="115">
        <v>9</v>
      </c>
      <c r="F121" s="130" t="s">
        <v>606</v>
      </c>
      <c r="G121" s="71">
        <v>1</v>
      </c>
      <c r="H121" s="71">
        <v>0</v>
      </c>
      <c r="I121" s="71">
        <v>1</v>
      </c>
      <c r="J121" s="71">
        <v>1</v>
      </c>
      <c r="K121" s="71">
        <v>6</v>
      </c>
      <c r="L121" s="71">
        <v>1</v>
      </c>
      <c r="M121" s="71">
        <v>14</v>
      </c>
      <c r="N121" s="71">
        <v>2</v>
      </c>
      <c r="O121" s="71">
        <v>4</v>
      </c>
      <c r="P121" s="71">
        <v>5</v>
      </c>
      <c r="Q121" s="71">
        <v>1</v>
      </c>
      <c r="R121" s="71">
        <v>36</v>
      </c>
      <c r="S121" s="51"/>
      <c r="T121" s="67">
        <v>36</v>
      </c>
      <c r="U121" s="67">
        <v>32</v>
      </c>
      <c r="V121" s="138" t="s">
        <v>1166</v>
      </c>
    </row>
    <row r="122" spans="1:22" ht="31.5" x14ac:dyDescent="0.25">
      <c r="A122" s="126">
        <v>119</v>
      </c>
      <c r="B122" s="130" t="s">
        <v>619</v>
      </c>
      <c r="C122" s="78"/>
      <c r="D122" s="136" t="s">
        <v>605</v>
      </c>
      <c r="E122" s="147">
        <v>9</v>
      </c>
      <c r="F122" s="130" t="s">
        <v>606</v>
      </c>
      <c r="G122" s="71">
        <v>1</v>
      </c>
      <c r="H122" s="71">
        <v>0</v>
      </c>
      <c r="I122" s="71">
        <v>1</v>
      </c>
      <c r="J122" s="71">
        <v>1</v>
      </c>
      <c r="K122" s="71">
        <v>6</v>
      </c>
      <c r="L122" s="71">
        <v>1</v>
      </c>
      <c r="M122" s="71">
        <v>14</v>
      </c>
      <c r="N122" s="71">
        <v>2</v>
      </c>
      <c r="O122" s="71">
        <v>4</v>
      </c>
      <c r="P122" s="71">
        <v>5</v>
      </c>
      <c r="Q122" s="71">
        <v>1</v>
      </c>
      <c r="R122" s="71">
        <v>36</v>
      </c>
      <c r="S122" s="51"/>
      <c r="T122" s="67">
        <v>36</v>
      </c>
      <c r="U122" s="67">
        <v>32</v>
      </c>
      <c r="V122" s="138" t="s">
        <v>1166</v>
      </c>
    </row>
    <row r="123" spans="1:22" ht="31.5" x14ac:dyDescent="0.25">
      <c r="A123" s="126">
        <v>120</v>
      </c>
      <c r="B123" s="72" t="s">
        <v>641</v>
      </c>
      <c r="C123" s="150"/>
      <c r="D123" s="130" t="s">
        <v>631</v>
      </c>
      <c r="E123" s="147">
        <v>9</v>
      </c>
      <c r="F123" s="128" t="s">
        <v>632</v>
      </c>
      <c r="G123" s="71">
        <v>3</v>
      </c>
      <c r="H123" s="71">
        <v>0</v>
      </c>
      <c r="I123" s="71">
        <v>0</v>
      </c>
      <c r="J123" s="71">
        <v>2</v>
      </c>
      <c r="K123" s="71">
        <v>3</v>
      </c>
      <c r="L123" s="71">
        <v>2</v>
      </c>
      <c r="M123" s="71">
        <v>14</v>
      </c>
      <c r="N123" s="126">
        <v>3</v>
      </c>
      <c r="O123" s="71">
        <v>1</v>
      </c>
      <c r="P123" s="126">
        <v>4</v>
      </c>
      <c r="Q123" s="126">
        <v>4</v>
      </c>
      <c r="R123" s="71">
        <v>36</v>
      </c>
      <c r="S123" s="51"/>
      <c r="T123" s="67">
        <v>36</v>
      </c>
      <c r="U123" s="67">
        <v>32</v>
      </c>
      <c r="V123" s="138" t="s">
        <v>1166</v>
      </c>
    </row>
    <row r="124" spans="1:22" ht="31.5" x14ac:dyDescent="0.25">
      <c r="A124" s="126">
        <v>121</v>
      </c>
      <c r="B124" s="131" t="s">
        <v>1112</v>
      </c>
      <c r="C124" s="150"/>
      <c r="D124" s="130" t="s">
        <v>1091</v>
      </c>
      <c r="E124" s="115">
        <v>9</v>
      </c>
      <c r="F124" s="130" t="s">
        <v>1079</v>
      </c>
      <c r="G124" s="71">
        <v>4</v>
      </c>
      <c r="H124" s="71">
        <v>0</v>
      </c>
      <c r="I124" s="71">
        <v>0</v>
      </c>
      <c r="J124" s="71">
        <v>0</v>
      </c>
      <c r="K124" s="71">
        <v>4</v>
      </c>
      <c r="L124" s="71">
        <v>4</v>
      </c>
      <c r="M124" s="71">
        <v>16</v>
      </c>
      <c r="N124" s="71">
        <v>5</v>
      </c>
      <c r="O124" s="71">
        <v>0</v>
      </c>
      <c r="P124" s="126">
        <v>3</v>
      </c>
      <c r="Q124" s="126">
        <v>0</v>
      </c>
      <c r="R124" s="71">
        <v>36</v>
      </c>
      <c r="S124" s="51"/>
      <c r="T124" s="67">
        <v>36</v>
      </c>
      <c r="U124" s="67">
        <v>32</v>
      </c>
      <c r="V124" s="138" t="s">
        <v>1166</v>
      </c>
    </row>
    <row r="125" spans="1:22" ht="32.25" customHeight="1" x14ac:dyDescent="0.25">
      <c r="A125" s="126">
        <v>122</v>
      </c>
      <c r="B125" s="130" t="s">
        <v>974</v>
      </c>
      <c r="C125" s="120"/>
      <c r="D125" s="136" t="s">
        <v>958</v>
      </c>
      <c r="E125" s="209">
        <v>9</v>
      </c>
      <c r="F125" s="130" t="s">
        <v>959</v>
      </c>
      <c r="G125" s="126">
        <v>4</v>
      </c>
      <c r="H125" s="126">
        <v>0</v>
      </c>
      <c r="I125" s="126">
        <v>2</v>
      </c>
      <c r="J125" s="126">
        <v>2</v>
      </c>
      <c r="K125" s="126">
        <v>6</v>
      </c>
      <c r="L125" s="126">
        <v>2</v>
      </c>
      <c r="M125" s="126">
        <v>10</v>
      </c>
      <c r="N125" s="135">
        <v>7</v>
      </c>
      <c r="O125" s="126">
        <v>3</v>
      </c>
      <c r="P125" s="68">
        <v>0</v>
      </c>
      <c r="Q125" s="248">
        <v>0</v>
      </c>
      <c r="R125" s="126">
        <v>36</v>
      </c>
      <c r="S125" s="51"/>
      <c r="T125" s="67">
        <v>36</v>
      </c>
      <c r="U125" s="67">
        <v>32</v>
      </c>
      <c r="V125" s="138" t="s">
        <v>1166</v>
      </c>
    </row>
    <row r="126" spans="1:22" ht="31.5" x14ac:dyDescent="0.25">
      <c r="A126" s="126">
        <v>123</v>
      </c>
      <c r="B126" s="137" t="s">
        <v>219</v>
      </c>
      <c r="C126" s="175"/>
      <c r="D126" s="184" t="s">
        <v>212</v>
      </c>
      <c r="E126" s="115">
        <v>9</v>
      </c>
      <c r="F126" s="29" t="s">
        <v>213</v>
      </c>
      <c r="G126" s="107">
        <v>0</v>
      </c>
      <c r="H126" s="107">
        <v>0</v>
      </c>
      <c r="I126" s="107">
        <v>0</v>
      </c>
      <c r="J126" s="107">
        <v>2</v>
      </c>
      <c r="K126" s="107">
        <v>10</v>
      </c>
      <c r="L126" s="107">
        <v>4</v>
      </c>
      <c r="M126" s="107">
        <v>8</v>
      </c>
      <c r="N126" s="107">
        <v>0</v>
      </c>
      <c r="O126" s="107">
        <v>0</v>
      </c>
      <c r="P126" s="68">
        <v>7</v>
      </c>
      <c r="Q126" s="68">
        <v>4</v>
      </c>
      <c r="R126" s="107">
        <v>35</v>
      </c>
      <c r="S126" s="51"/>
      <c r="T126" s="67">
        <v>35</v>
      </c>
      <c r="U126" s="269">
        <v>33</v>
      </c>
      <c r="V126" s="138" t="s">
        <v>1166</v>
      </c>
    </row>
    <row r="127" spans="1:22" ht="31.5" x14ac:dyDescent="0.25">
      <c r="A127" s="126">
        <v>124</v>
      </c>
      <c r="B127" s="29" t="s">
        <v>292</v>
      </c>
      <c r="C127" s="48"/>
      <c r="D127" s="106" t="s">
        <v>272</v>
      </c>
      <c r="E127" s="115">
        <v>9</v>
      </c>
      <c r="F127" s="29" t="s">
        <v>288</v>
      </c>
      <c r="G127" s="135">
        <v>8</v>
      </c>
      <c r="H127" s="135">
        <v>4</v>
      </c>
      <c r="I127" s="135">
        <v>0</v>
      </c>
      <c r="J127" s="135">
        <v>2</v>
      </c>
      <c r="K127" s="135">
        <v>0</v>
      </c>
      <c r="L127" s="135">
        <v>3</v>
      </c>
      <c r="M127" s="135">
        <v>10</v>
      </c>
      <c r="N127" s="135">
        <v>6</v>
      </c>
      <c r="O127" s="135">
        <v>0</v>
      </c>
      <c r="P127" s="135">
        <v>2</v>
      </c>
      <c r="Q127" s="135">
        <v>0</v>
      </c>
      <c r="R127" s="135">
        <v>35</v>
      </c>
      <c r="S127" s="51"/>
      <c r="T127" s="67">
        <v>35</v>
      </c>
      <c r="U127" s="67">
        <v>33</v>
      </c>
      <c r="V127" s="138" t="s">
        <v>1166</v>
      </c>
    </row>
    <row r="128" spans="1:22" ht="31.5" x14ac:dyDescent="0.25">
      <c r="A128" s="126">
        <v>125</v>
      </c>
      <c r="B128" s="137" t="s">
        <v>595</v>
      </c>
      <c r="C128" s="150"/>
      <c r="D128" s="111" t="s">
        <v>588</v>
      </c>
      <c r="E128" s="115">
        <v>9</v>
      </c>
      <c r="F128" s="109" t="s">
        <v>589</v>
      </c>
      <c r="G128" s="107">
        <v>6</v>
      </c>
      <c r="H128" s="107">
        <v>1</v>
      </c>
      <c r="I128" s="107">
        <v>1</v>
      </c>
      <c r="J128" s="107">
        <v>2</v>
      </c>
      <c r="K128" s="107">
        <v>10</v>
      </c>
      <c r="L128" s="107">
        <v>1</v>
      </c>
      <c r="M128" s="107">
        <v>14</v>
      </c>
      <c r="N128" s="107">
        <v>4</v>
      </c>
      <c r="O128" s="107">
        <v>5</v>
      </c>
      <c r="P128" s="107">
        <v>5</v>
      </c>
      <c r="Q128" s="107">
        <v>4</v>
      </c>
      <c r="R128" s="107">
        <v>35</v>
      </c>
      <c r="S128" s="51"/>
      <c r="T128" s="67">
        <v>35</v>
      </c>
      <c r="U128" s="67">
        <v>33</v>
      </c>
      <c r="V128" s="138" t="s">
        <v>1166</v>
      </c>
    </row>
    <row r="129" spans="1:22" ht="31.5" x14ac:dyDescent="0.25">
      <c r="A129" s="126">
        <v>126</v>
      </c>
      <c r="B129" s="130" t="s">
        <v>721</v>
      </c>
      <c r="C129" s="150"/>
      <c r="D129" s="136" t="s">
        <v>713</v>
      </c>
      <c r="E129" s="115">
        <v>9</v>
      </c>
      <c r="F129" s="130" t="s">
        <v>714</v>
      </c>
      <c r="G129" s="107">
        <v>3</v>
      </c>
      <c r="H129" s="107">
        <v>0</v>
      </c>
      <c r="I129" s="107">
        <v>0</v>
      </c>
      <c r="J129" s="107">
        <v>0</v>
      </c>
      <c r="K129" s="107">
        <v>6</v>
      </c>
      <c r="L129" s="107">
        <v>0</v>
      </c>
      <c r="M129" s="107">
        <v>9</v>
      </c>
      <c r="N129" s="107">
        <v>8</v>
      </c>
      <c r="O129" s="107">
        <v>1</v>
      </c>
      <c r="P129" s="107">
        <v>5</v>
      </c>
      <c r="Q129" s="107">
        <v>3</v>
      </c>
      <c r="R129" s="107">
        <v>35</v>
      </c>
      <c r="S129" s="51"/>
      <c r="T129" s="67">
        <v>35</v>
      </c>
      <c r="U129" s="67">
        <v>33</v>
      </c>
      <c r="V129" s="138" t="s">
        <v>1166</v>
      </c>
    </row>
    <row r="130" spans="1:22" ht="31.5" x14ac:dyDescent="0.25">
      <c r="A130" s="126">
        <v>127</v>
      </c>
      <c r="B130" s="130" t="s">
        <v>721</v>
      </c>
      <c r="C130" s="150"/>
      <c r="D130" s="136" t="s">
        <v>713</v>
      </c>
      <c r="E130" s="115">
        <v>9</v>
      </c>
      <c r="F130" s="130" t="s">
        <v>714</v>
      </c>
      <c r="G130" s="126">
        <v>3</v>
      </c>
      <c r="H130" s="107">
        <v>0</v>
      </c>
      <c r="I130" s="107">
        <v>0</v>
      </c>
      <c r="J130" s="107">
        <v>0</v>
      </c>
      <c r="K130" s="107">
        <v>6</v>
      </c>
      <c r="L130" s="107">
        <v>0</v>
      </c>
      <c r="M130" s="107">
        <v>9</v>
      </c>
      <c r="N130" s="107">
        <v>8</v>
      </c>
      <c r="O130" s="107">
        <v>1</v>
      </c>
      <c r="P130" s="107">
        <v>5</v>
      </c>
      <c r="Q130" s="107">
        <v>3</v>
      </c>
      <c r="R130" s="107">
        <v>35</v>
      </c>
      <c r="S130" s="51"/>
      <c r="T130" s="67">
        <v>35</v>
      </c>
      <c r="U130" s="67">
        <v>33</v>
      </c>
      <c r="V130" s="138" t="s">
        <v>1166</v>
      </c>
    </row>
    <row r="131" spans="1:22" ht="31.5" x14ac:dyDescent="0.25">
      <c r="A131" s="126">
        <v>128</v>
      </c>
      <c r="B131" s="137" t="s">
        <v>135</v>
      </c>
      <c r="C131" s="175"/>
      <c r="D131" s="184" t="s">
        <v>110</v>
      </c>
      <c r="E131" s="115">
        <v>9</v>
      </c>
      <c r="F131" s="29" t="s">
        <v>117</v>
      </c>
      <c r="G131" s="126">
        <v>5</v>
      </c>
      <c r="H131" s="126">
        <v>0</v>
      </c>
      <c r="I131" s="126">
        <v>0</v>
      </c>
      <c r="J131" s="126">
        <v>2</v>
      </c>
      <c r="K131" s="126">
        <v>10</v>
      </c>
      <c r="L131" s="126">
        <v>4</v>
      </c>
      <c r="M131" s="126">
        <v>0</v>
      </c>
      <c r="N131" s="126">
        <v>1</v>
      </c>
      <c r="O131" s="126">
        <v>4</v>
      </c>
      <c r="P131" s="126">
        <v>4</v>
      </c>
      <c r="Q131" s="126">
        <v>4</v>
      </c>
      <c r="R131" s="126">
        <v>34</v>
      </c>
      <c r="S131" s="138"/>
      <c r="T131" s="67">
        <v>34</v>
      </c>
      <c r="U131" s="67">
        <v>34</v>
      </c>
      <c r="V131" s="138" t="s">
        <v>1166</v>
      </c>
    </row>
    <row r="132" spans="1:22" ht="31.5" x14ac:dyDescent="0.25">
      <c r="A132" s="126">
        <v>129</v>
      </c>
      <c r="B132" s="35" t="s">
        <v>406</v>
      </c>
      <c r="C132" s="214"/>
      <c r="D132" s="216" t="s">
        <v>387</v>
      </c>
      <c r="E132" s="115">
        <v>9</v>
      </c>
      <c r="F132" s="35" t="s">
        <v>388</v>
      </c>
      <c r="G132" s="107">
        <v>0</v>
      </c>
      <c r="H132" s="107">
        <v>0</v>
      </c>
      <c r="I132" s="107">
        <v>0</v>
      </c>
      <c r="J132" s="107">
        <v>1</v>
      </c>
      <c r="K132" s="107">
        <v>8</v>
      </c>
      <c r="L132" s="107">
        <v>0</v>
      </c>
      <c r="M132" s="107">
        <v>10</v>
      </c>
      <c r="N132" s="107">
        <v>6</v>
      </c>
      <c r="O132" s="107">
        <v>2</v>
      </c>
      <c r="P132" s="107">
        <v>3</v>
      </c>
      <c r="Q132" s="107">
        <v>4</v>
      </c>
      <c r="R132" s="107">
        <v>34</v>
      </c>
      <c r="S132" s="51"/>
      <c r="T132" s="67">
        <v>34</v>
      </c>
      <c r="U132" s="67">
        <v>34</v>
      </c>
      <c r="V132" s="138" t="s">
        <v>1166</v>
      </c>
    </row>
    <row r="133" spans="1:22" ht="31.5" x14ac:dyDescent="0.25">
      <c r="A133" s="126">
        <v>130</v>
      </c>
      <c r="B133" s="81" t="s">
        <v>445</v>
      </c>
      <c r="C133" s="150"/>
      <c r="D133" s="81" t="s">
        <v>426</v>
      </c>
      <c r="E133" s="115">
        <v>9</v>
      </c>
      <c r="F133" s="81" t="s">
        <v>446</v>
      </c>
      <c r="G133" s="84">
        <v>2</v>
      </c>
      <c r="H133" s="84">
        <v>0</v>
      </c>
      <c r="I133" s="84">
        <v>0</v>
      </c>
      <c r="J133" s="84">
        <v>0</v>
      </c>
      <c r="K133" s="84">
        <v>6</v>
      </c>
      <c r="L133" s="84">
        <v>1</v>
      </c>
      <c r="M133" s="84">
        <v>13</v>
      </c>
      <c r="N133" s="84">
        <v>3</v>
      </c>
      <c r="O133" s="84">
        <v>0</v>
      </c>
      <c r="P133" s="84">
        <v>5</v>
      </c>
      <c r="Q133" s="84">
        <v>4</v>
      </c>
      <c r="R133" s="84">
        <f>SUM(G133:Q133)</f>
        <v>34</v>
      </c>
      <c r="S133" s="51"/>
      <c r="T133" s="67">
        <v>34</v>
      </c>
      <c r="U133" s="67">
        <v>34</v>
      </c>
      <c r="V133" s="138" t="s">
        <v>1166</v>
      </c>
    </row>
    <row r="134" spans="1:22" ht="31.5" x14ac:dyDescent="0.25">
      <c r="A134" s="126">
        <v>131</v>
      </c>
      <c r="B134" s="137" t="s">
        <v>541</v>
      </c>
      <c r="C134" s="116"/>
      <c r="D134" s="137" t="s">
        <v>533</v>
      </c>
      <c r="E134" s="115">
        <v>9</v>
      </c>
      <c r="F134" s="139" t="s">
        <v>540</v>
      </c>
      <c r="G134" s="107">
        <v>1</v>
      </c>
      <c r="H134" s="107">
        <v>0</v>
      </c>
      <c r="I134" s="107">
        <v>1</v>
      </c>
      <c r="J134" s="107">
        <v>1</v>
      </c>
      <c r="K134" s="107">
        <v>1</v>
      </c>
      <c r="L134" s="107">
        <v>1</v>
      </c>
      <c r="M134" s="107">
        <v>11</v>
      </c>
      <c r="N134" s="107">
        <v>7</v>
      </c>
      <c r="O134" s="107">
        <v>1</v>
      </c>
      <c r="P134" s="107">
        <v>7</v>
      </c>
      <c r="Q134" s="107">
        <v>3</v>
      </c>
      <c r="R134" s="107">
        <f>SUM(G134:Q134)</f>
        <v>34</v>
      </c>
      <c r="S134" s="51"/>
      <c r="T134" s="67">
        <v>34</v>
      </c>
      <c r="U134" s="67">
        <v>34</v>
      </c>
      <c r="V134" s="138" t="s">
        <v>1166</v>
      </c>
    </row>
    <row r="135" spans="1:22" ht="31.5" x14ac:dyDescent="0.25">
      <c r="A135" s="126">
        <v>132</v>
      </c>
      <c r="B135" s="109" t="s">
        <v>545</v>
      </c>
      <c r="C135" s="116"/>
      <c r="D135" s="136" t="s">
        <v>533</v>
      </c>
      <c r="E135" s="115">
        <v>9</v>
      </c>
      <c r="F135" s="109" t="s">
        <v>540</v>
      </c>
      <c r="G135" s="107">
        <v>5</v>
      </c>
      <c r="H135" s="107">
        <v>1</v>
      </c>
      <c r="I135" s="107">
        <v>0</v>
      </c>
      <c r="J135" s="107">
        <v>0</v>
      </c>
      <c r="K135" s="107">
        <v>6</v>
      </c>
      <c r="L135" s="107">
        <v>4</v>
      </c>
      <c r="M135" s="107">
        <v>6</v>
      </c>
      <c r="N135" s="107">
        <v>6</v>
      </c>
      <c r="O135" s="107">
        <v>2</v>
      </c>
      <c r="P135" s="107">
        <v>3</v>
      </c>
      <c r="Q135" s="107">
        <v>1</v>
      </c>
      <c r="R135" s="107">
        <f>SUM(G135:Q135)</f>
        <v>34</v>
      </c>
      <c r="S135" s="51"/>
      <c r="T135" s="67">
        <v>34</v>
      </c>
      <c r="U135" s="67">
        <v>34</v>
      </c>
      <c r="V135" s="138" t="s">
        <v>1166</v>
      </c>
    </row>
    <row r="136" spans="1:22" ht="31.5" x14ac:dyDescent="0.25">
      <c r="A136" s="126">
        <v>133</v>
      </c>
      <c r="B136" s="130" t="s">
        <v>567</v>
      </c>
      <c r="C136" s="116"/>
      <c r="D136" s="136" t="s">
        <v>553</v>
      </c>
      <c r="E136" s="115">
        <v>9</v>
      </c>
      <c r="F136" s="109" t="s">
        <v>554</v>
      </c>
      <c r="G136" s="107">
        <v>3</v>
      </c>
      <c r="H136" s="107">
        <v>2</v>
      </c>
      <c r="I136" s="107">
        <v>0</v>
      </c>
      <c r="J136" s="107">
        <v>2</v>
      </c>
      <c r="K136" s="107">
        <v>10</v>
      </c>
      <c r="L136" s="107">
        <v>0</v>
      </c>
      <c r="M136" s="107">
        <v>10</v>
      </c>
      <c r="N136" s="107">
        <v>1</v>
      </c>
      <c r="O136" s="107">
        <v>0</v>
      </c>
      <c r="P136" s="107">
        <v>3</v>
      </c>
      <c r="Q136" s="107">
        <v>3</v>
      </c>
      <c r="R136" s="107">
        <v>34</v>
      </c>
      <c r="S136" s="51"/>
      <c r="T136" s="67">
        <v>34</v>
      </c>
      <c r="U136" s="67">
        <v>34</v>
      </c>
      <c r="V136" s="138" t="s">
        <v>1166</v>
      </c>
    </row>
    <row r="137" spans="1:22" ht="31.5" x14ac:dyDescent="0.25">
      <c r="A137" s="126">
        <v>134</v>
      </c>
      <c r="B137" s="109" t="s">
        <v>811</v>
      </c>
      <c r="C137" s="116"/>
      <c r="D137" s="130" t="s">
        <v>803</v>
      </c>
      <c r="E137" s="115">
        <v>9</v>
      </c>
      <c r="F137" s="109" t="s">
        <v>804</v>
      </c>
      <c r="G137" s="107">
        <v>3</v>
      </c>
      <c r="H137" s="107">
        <v>0</v>
      </c>
      <c r="I137" s="107">
        <v>0</v>
      </c>
      <c r="J137" s="107">
        <v>2</v>
      </c>
      <c r="K137" s="107">
        <v>8</v>
      </c>
      <c r="L137" s="107">
        <v>1</v>
      </c>
      <c r="M137" s="107">
        <v>12</v>
      </c>
      <c r="N137" s="107">
        <v>3</v>
      </c>
      <c r="O137" s="107">
        <v>0</v>
      </c>
      <c r="P137" s="107">
        <v>2</v>
      </c>
      <c r="Q137" s="107">
        <v>3</v>
      </c>
      <c r="R137" s="107">
        <v>34</v>
      </c>
      <c r="S137" s="51"/>
      <c r="T137" s="67">
        <v>34</v>
      </c>
      <c r="U137" s="67">
        <v>34</v>
      </c>
      <c r="V137" s="138" t="s">
        <v>1166</v>
      </c>
    </row>
    <row r="138" spans="1:22" ht="31.5" x14ac:dyDescent="0.25">
      <c r="A138" s="126">
        <v>135</v>
      </c>
      <c r="B138" s="109" t="s">
        <v>886</v>
      </c>
      <c r="C138" s="116"/>
      <c r="D138" s="111" t="s">
        <v>865</v>
      </c>
      <c r="E138" s="115">
        <v>9</v>
      </c>
      <c r="F138" s="109" t="s">
        <v>866</v>
      </c>
      <c r="G138" s="107">
        <v>0</v>
      </c>
      <c r="H138" s="107">
        <v>1</v>
      </c>
      <c r="I138" s="107">
        <v>1</v>
      </c>
      <c r="J138" s="107">
        <v>2</v>
      </c>
      <c r="K138" s="107">
        <v>6</v>
      </c>
      <c r="L138" s="107">
        <v>1</v>
      </c>
      <c r="M138" s="107">
        <v>15</v>
      </c>
      <c r="N138" s="107">
        <v>5</v>
      </c>
      <c r="O138" s="107">
        <v>0</v>
      </c>
      <c r="P138" s="107">
        <v>2</v>
      </c>
      <c r="Q138" s="107">
        <v>4</v>
      </c>
      <c r="R138" s="107">
        <v>34</v>
      </c>
      <c r="S138" s="51"/>
      <c r="T138" s="67">
        <v>34</v>
      </c>
      <c r="U138" s="67">
        <v>34</v>
      </c>
      <c r="V138" s="138" t="s">
        <v>1166</v>
      </c>
    </row>
    <row r="139" spans="1:22" ht="31.5" x14ac:dyDescent="0.25">
      <c r="A139" s="126">
        <v>136</v>
      </c>
      <c r="B139" s="130" t="s">
        <v>810</v>
      </c>
      <c r="C139" s="116"/>
      <c r="D139" s="136" t="s">
        <v>777</v>
      </c>
      <c r="E139" s="147">
        <v>9</v>
      </c>
      <c r="F139" s="130" t="s">
        <v>778</v>
      </c>
      <c r="G139" s="107">
        <v>9</v>
      </c>
      <c r="H139" s="107">
        <v>3</v>
      </c>
      <c r="I139" s="107">
        <v>1</v>
      </c>
      <c r="J139" s="107">
        <v>0</v>
      </c>
      <c r="K139" s="107">
        <v>2</v>
      </c>
      <c r="L139" s="107">
        <v>1</v>
      </c>
      <c r="M139" s="107">
        <v>8</v>
      </c>
      <c r="N139" s="107">
        <v>0</v>
      </c>
      <c r="O139" s="107">
        <v>4</v>
      </c>
      <c r="P139" s="107">
        <v>5</v>
      </c>
      <c r="Q139" s="107">
        <v>0</v>
      </c>
      <c r="R139" s="107">
        <v>33</v>
      </c>
      <c r="S139" s="51"/>
      <c r="T139" s="67">
        <v>33</v>
      </c>
      <c r="U139" s="67">
        <v>35</v>
      </c>
      <c r="V139" s="138" t="s">
        <v>1166</v>
      </c>
    </row>
    <row r="140" spans="1:22" ht="31.5" x14ac:dyDescent="0.25">
      <c r="A140" s="126">
        <v>137</v>
      </c>
      <c r="B140" s="130" t="s">
        <v>1043</v>
      </c>
      <c r="C140" s="150"/>
      <c r="D140" s="130" t="s">
        <v>1036</v>
      </c>
      <c r="E140" s="147">
        <v>9</v>
      </c>
      <c r="F140" s="130" t="s">
        <v>1037</v>
      </c>
      <c r="G140" s="107">
        <v>3</v>
      </c>
      <c r="H140" s="107">
        <v>0</v>
      </c>
      <c r="I140" s="107">
        <v>1</v>
      </c>
      <c r="J140" s="107">
        <v>0</v>
      </c>
      <c r="K140" s="107">
        <v>0</v>
      </c>
      <c r="L140" s="107">
        <v>2</v>
      </c>
      <c r="M140" s="107">
        <v>16</v>
      </c>
      <c r="N140" s="107">
        <v>5</v>
      </c>
      <c r="O140" s="107">
        <v>0</v>
      </c>
      <c r="P140" s="126">
        <v>4</v>
      </c>
      <c r="Q140" s="126">
        <v>4</v>
      </c>
      <c r="R140" s="107">
        <v>33</v>
      </c>
      <c r="S140" s="51"/>
      <c r="T140" s="67">
        <v>33</v>
      </c>
      <c r="U140" s="67">
        <v>35</v>
      </c>
      <c r="V140" s="138" t="s">
        <v>1166</v>
      </c>
    </row>
    <row r="141" spans="1:22" ht="31.5" x14ac:dyDescent="0.25">
      <c r="A141" s="126">
        <v>138</v>
      </c>
      <c r="B141" s="130" t="s">
        <v>1111</v>
      </c>
      <c r="C141" s="150"/>
      <c r="D141" s="130" t="s">
        <v>1091</v>
      </c>
      <c r="E141" s="115">
        <v>9</v>
      </c>
      <c r="F141" s="130" t="s">
        <v>1079</v>
      </c>
      <c r="G141" s="126">
        <v>0</v>
      </c>
      <c r="H141" s="107">
        <v>0</v>
      </c>
      <c r="I141" s="107">
        <v>1</v>
      </c>
      <c r="J141" s="107">
        <v>1</v>
      </c>
      <c r="K141" s="107">
        <v>0</v>
      </c>
      <c r="L141" s="107">
        <v>4</v>
      </c>
      <c r="M141" s="107">
        <v>15</v>
      </c>
      <c r="N141" s="107">
        <v>0</v>
      </c>
      <c r="O141" s="107">
        <v>3</v>
      </c>
      <c r="P141" s="107">
        <v>5</v>
      </c>
      <c r="Q141" s="107">
        <v>4</v>
      </c>
      <c r="R141" s="107">
        <v>33</v>
      </c>
      <c r="S141" s="51"/>
      <c r="T141" s="67">
        <v>33</v>
      </c>
      <c r="U141" s="67">
        <v>35</v>
      </c>
      <c r="V141" s="138" t="s">
        <v>1166</v>
      </c>
    </row>
    <row r="142" spans="1:22" ht="31.5" x14ac:dyDescent="0.25">
      <c r="A142" s="126">
        <v>139</v>
      </c>
      <c r="B142" s="137" t="s">
        <v>972</v>
      </c>
      <c r="C142" s="120"/>
      <c r="D142" s="136" t="s">
        <v>958</v>
      </c>
      <c r="E142" s="210">
        <v>9</v>
      </c>
      <c r="F142" s="109" t="s">
        <v>959</v>
      </c>
      <c r="G142" s="107">
        <v>4</v>
      </c>
      <c r="H142" s="107">
        <v>0</v>
      </c>
      <c r="I142" s="107">
        <v>2</v>
      </c>
      <c r="J142" s="107">
        <v>2</v>
      </c>
      <c r="K142" s="107">
        <v>4</v>
      </c>
      <c r="L142" s="107">
        <v>2</v>
      </c>
      <c r="M142" s="107">
        <v>8</v>
      </c>
      <c r="N142" s="107">
        <v>8</v>
      </c>
      <c r="O142" s="107">
        <v>3</v>
      </c>
      <c r="P142" s="68">
        <v>0</v>
      </c>
      <c r="Q142" s="248">
        <v>0</v>
      </c>
      <c r="R142" s="107">
        <v>33</v>
      </c>
      <c r="S142" s="51"/>
      <c r="T142" s="67">
        <v>33</v>
      </c>
      <c r="U142" s="67">
        <v>35</v>
      </c>
      <c r="V142" s="138" t="s">
        <v>1166</v>
      </c>
    </row>
    <row r="143" spans="1:22" ht="31.5" x14ac:dyDescent="0.25">
      <c r="A143" s="126">
        <v>140</v>
      </c>
      <c r="B143" s="35" t="s">
        <v>444</v>
      </c>
      <c r="C143" s="214"/>
      <c r="D143" s="216" t="s">
        <v>387</v>
      </c>
      <c r="E143" s="115">
        <v>9</v>
      </c>
      <c r="F143" s="35" t="s">
        <v>407</v>
      </c>
      <c r="G143" s="107">
        <v>2</v>
      </c>
      <c r="H143" s="107">
        <v>0</v>
      </c>
      <c r="I143" s="107">
        <v>1</v>
      </c>
      <c r="J143" s="107">
        <v>1</v>
      </c>
      <c r="K143" s="107">
        <v>5</v>
      </c>
      <c r="L143" s="107">
        <v>2</v>
      </c>
      <c r="M143" s="107">
        <v>10</v>
      </c>
      <c r="N143" s="107">
        <v>7</v>
      </c>
      <c r="O143" s="107">
        <v>0</v>
      </c>
      <c r="P143" s="107">
        <v>2</v>
      </c>
      <c r="Q143" s="107">
        <v>2</v>
      </c>
      <c r="R143" s="107">
        <v>32</v>
      </c>
      <c r="S143" s="51"/>
      <c r="T143" s="67">
        <v>32</v>
      </c>
      <c r="U143" s="67">
        <v>36</v>
      </c>
      <c r="V143" s="138" t="s">
        <v>1166</v>
      </c>
    </row>
    <row r="144" spans="1:22" ht="31.5" x14ac:dyDescent="0.25">
      <c r="A144" s="126">
        <v>141</v>
      </c>
      <c r="B144" s="130" t="s">
        <v>643</v>
      </c>
      <c r="C144" s="116"/>
      <c r="D144" s="111" t="s">
        <v>1133</v>
      </c>
      <c r="E144" s="147">
        <v>9</v>
      </c>
      <c r="F144" s="109" t="s">
        <v>632</v>
      </c>
      <c r="G144" s="126">
        <v>1</v>
      </c>
      <c r="H144" s="126">
        <v>0</v>
      </c>
      <c r="I144" s="126">
        <v>1</v>
      </c>
      <c r="J144" s="126">
        <v>2</v>
      </c>
      <c r="K144" s="126">
        <v>0</v>
      </c>
      <c r="L144" s="107">
        <v>1</v>
      </c>
      <c r="M144" s="107">
        <v>15</v>
      </c>
      <c r="N144" s="107">
        <v>0</v>
      </c>
      <c r="O144" s="107">
        <v>4</v>
      </c>
      <c r="P144" s="107">
        <v>4</v>
      </c>
      <c r="Q144" s="126">
        <v>4</v>
      </c>
      <c r="R144" s="126">
        <v>32</v>
      </c>
      <c r="S144" s="51"/>
      <c r="T144" s="67">
        <v>32</v>
      </c>
      <c r="U144" s="67">
        <v>36</v>
      </c>
      <c r="V144" s="138" t="s">
        <v>1166</v>
      </c>
    </row>
    <row r="145" spans="1:22" ht="31.5" x14ac:dyDescent="0.25">
      <c r="A145" s="126">
        <v>142</v>
      </c>
      <c r="B145" s="130" t="s">
        <v>1044</v>
      </c>
      <c r="C145" s="116"/>
      <c r="D145" s="136" t="s">
        <v>1036</v>
      </c>
      <c r="E145" s="115">
        <v>9</v>
      </c>
      <c r="F145" s="130" t="s">
        <v>1037</v>
      </c>
      <c r="G145" s="126">
        <v>0</v>
      </c>
      <c r="H145" s="126">
        <v>0</v>
      </c>
      <c r="I145" s="126">
        <v>1</v>
      </c>
      <c r="J145" s="126">
        <v>0</v>
      </c>
      <c r="K145" s="126">
        <v>0</v>
      </c>
      <c r="L145" s="126">
        <v>2</v>
      </c>
      <c r="M145" s="126">
        <v>16</v>
      </c>
      <c r="N145" s="126">
        <v>5</v>
      </c>
      <c r="O145" s="126">
        <v>0</v>
      </c>
      <c r="P145" s="126">
        <v>4</v>
      </c>
      <c r="Q145" s="126">
        <v>4</v>
      </c>
      <c r="R145" s="126">
        <v>32</v>
      </c>
      <c r="S145" s="51"/>
      <c r="T145" s="67">
        <v>32</v>
      </c>
      <c r="U145" s="67">
        <v>36</v>
      </c>
      <c r="V145" s="138" t="s">
        <v>1166</v>
      </c>
    </row>
    <row r="146" spans="1:22" ht="31.5" x14ac:dyDescent="0.25">
      <c r="A146" s="126">
        <v>143</v>
      </c>
      <c r="B146" s="128" t="s">
        <v>1113</v>
      </c>
      <c r="C146" s="116"/>
      <c r="D146" s="136" t="s">
        <v>1091</v>
      </c>
      <c r="E146" s="115">
        <v>9</v>
      </c>
      <c r="F146" s="130" t="s">
        <v>1079</v>
      </c>
      <c r="G146" s="135">
        <v>0</v>
      </c>
      <c r="H146" s="135">
        <v>0</v>
      </c>
      <c r="I146" s="135">
        <v>0</v>
      </c>
      <c r="J146" s="135">
        <v>1</v>
      </c>
      <c r="K146" s="135">
        <v>10</v>
      </c>
      <c r="L146" s="126">
        <v>4</v>
      </c>
      <c r="M146" s="126">
        <v>9</v>
      </c>
      <c r="N146" s="126">
        <v>0</v>
      </c>
      <c r="O146" s="126">
        <v>0</v>
      </c>
      <c r="P146" s="126">
        <v>4</v>
      </c>
      <c r="Q146" s="135">
        <v>4</v>
      </c>
      <c r="R146" s="135">
        <v>32</v>
      </c>
      <c r="S146" s="51"/>
      <c r="T146" s="67">
        <v>32</v>
      </c>
      <c r="U146" s="67">
        <v>36</v>
      </c>
      <c r="V146" s="138" t="s">
        <v>1166</v>
      </c>
    </row>
    <row r="147" spans="1:22" ht="31.5" x14ac:dyDescent="0.25">
      <c r="A147" s="126">
        <v>144</v>
      </c>
      <c r="B147" s="81" t="s">
        <v>454</v>
      </c>
      <c r="C147" s="116"/>
      <c r="D147" s="82" t="s">
        <v>426</v>
      </c>
      <c r="E147" s="115">
        <v>9</v>
      </c>
      <c r="F147" s="81" t="s">
        <v>446</v>
      </c>
      <c r="G147" s="86">
        <v>2</v>
      </c>
      <c r="H147" s="86">
        <v>0</v>
      </c>
      <c r="I147" s="86">
        <v>1</v>
      </c>
      <c r="J147" s="86">
        <v>2</v>
      </c>
      <c r="K147" s="86">
        <v>7</v>
      </c>
      <c r="L147" s="86">
        <v>2</v>
      </c>
      <c r="M147" s="86">
        <v>7</v>
      </c>
      <c r="N147" s="86">
        <v>2</v>
      </c>
      <c r="O147" s="86">
        <v>0</v>
      </c>
      <c r="P147" s="86">
        <v>5</v>
      </c>
      <c r="Q147" s="86">
        <v>3</v>
      </c>
      <c r="R147" s="86">
        <f>SUM(G147:Q147)</f>
        <v>31</v>
      </c>
      <c r="S147" s="51"/>
      <c r="T147" s="67">
        <v>31</v>
      </c>
      <c r="U147" s="67">
        <v>37</v>
      </c>
      <c r="V147" s="138" t="s">
        <v>1166</v>
      </c>
    </row>
    <row r="148" spans="1:22" ht="31.5" x14ac:dyDescent="0.25">
      <c r="A148" s="126">
        <v>145</v>
      </c>
      <c r="B148" s="85" t="s">
        <v>456</v>
      </c>
      <c r="C148" s="116"/>
      <c r="D148" s="82" t="s">
        <v>426</v>
      </c>
      <c r="E148" s="115">
        <v>9</v>
      </c>
      <c r="F148" s="81" t="s">
        <v>446</v>
      </c>
      <c r="G148" s="84">
        <v>0</v>
      </c>
      <c r="H148" s="84">
        <v>1</v>
      </c>
      <c r="I148" s="84">
        <v>1</v>
      </c>
      <c r="J148" s="84">
        <v>1</v>
      </c>
      <c r="K148" s="84">
        <v>1</v>
      </c>
      <c r="L148" s="86">
        <v>1</v>
      </c>
      <c r="M148" s="86">
        <v>13</v>
      </c>
      <c r="N148" s="86">
        <v>4</v>
      </c>
      <c r="O148" s="86">
        <v>0</v>
      </c>
      <c r="P148" s="86">
        <v>6</v>
      </c>
      <c r="Q148" s="84">
        <v>3</v>
      </c>
      <c r="R148" s="84">
        <f>SUM(G148:Q148)</f>
        <v>31</v>
      </c>
      <c r="S148" s="51"/>
      <c r="T148" s="67">
        <v>31</v>
      </c>
      <c r="U148" s="67">
        <v>37</v>
      </c>
      <c r="V148" s="138" t="s">
        <v>1166</v>
      </c>
    </row>
    <row r="149" spans="1:22" ht="31.5" x14ac:dyDescent="0.25">
      <c r="A149" s="126">
        <v>146</v>
      </c>
      <c r="B149" s="130" t="s">
        <v>569</v>
      </c>
      <c r="C149" s="116"/>
      <c r="D149" s="136" t="s">
        <v>553</v>
      </c>
      <c r="E149" s="115">
        <v>9</v>
      </c>
      <c r="F149" s="130" t="s">
        <v>554</v>
      </c>
      <c r="G149" s="126">
        <v>2</v>
      </c>
      <c r="H149" s="126">
        <v>0</v>
      </c>
      <c r="I149" s="126">
        <v>0</v>
      </c>
      <c r="J149" s="126">
        <v>2</v>
      </c>
      <c r="K149" s="126">
        <v>6</v>
      </c>
      <c r="L149" s="126">
        <v>3</v>
      </c>
      <c r="M149" s="126">
        <v>10</v>
      </c>
      <c r="N149" s="126">
        <v>1</v>
      </c>
      <c r="O149" s="126">
        <v>0</v>
      </c>
      <c r="P149" s="126">
        <v>3</v>
      </c>
      <c r="Q149" s="126">
        <v>4</v>
      </c>
      <c r="R149" s="126">
        <v>31</v>
      </c>
      <c r="S149" s="51"/>
      <c r="T149" s="67">
        <v>31</v>
      </c>
      <c r="U149" s="67">
        <v>37</v>
      </c>
      <c r="V149" s="138" t="s">
        <v>1166</v>
      </c>
    </row>
    <row r="150" spans="1:22" ht="31.5" x14ac:dyDescent="0.25">
      <c r="A150" s="126">
        <v>147</v>
      </c>
      <c r="B150" s="130" t="s">
        <v>596</v>
      </c>
      <c r="C150" s="116"/>
      <c r="D150" s="111" t="s">
        <v>588</v>
      </c>
      <c r="E150" s="115">
        <v>9</v>
      </c>
      <c r="F150" s="109" t="s">
        <v>589</v>
      </c>
      <c r="G150" s="107">
        <v>9</v>
      </c>
      <c r="H150" s="107">
        <v>0</v>
      </c>
      <c r="I150" s="107">
        <v>0</v>
      </c>
      <c r="J150" s="107">
        <v>2</v>
      </c>
      <c r="K150" s="107">
        <v>6</v>
      </c>
      <c r="L150" s="107">
        <v>1</v>
      </c>
      <c r="M150" s="107">
        <v>1</v>
      </c>
      <c r="N150" s="107">
        <v>0</v>
      </c>
      <c r="O150" s="107">
        <v>5</v>
      </c>
      <c r="P150" s="107">
        <v>5</v>
      </c>
      <c r="Q150" s="107">
        <v>2</v>
      </c>
      <c r="R150" s="107">
        <v>31</v>
      </c>
      <c r="S150" s="51"/>
      <c r="T150" s="67">
        <v>31</v>
      </c>
      <c r="U150" s="67">
        <v>37</v>
      </c>
      <c r="V150" s="138" t="s">
        <v>1166</v>
      </c>
    </row>
    <row r="151" spans="1:22" ht="31.5" x14ac:dyDescent="0.25">
      <c r="A151" s="126">
        <v>148</v>
      </c>
      <c r="B151" s="81" t="s">
        <v>447</v>
      </c>
      <c r="C151" s="116"/>
      <c r="D151" s="82" t="s">
        <v>426</v>
      </c>
      <c r="E151" s="115">
        <v>9</v>
      </c>
      <c r="F151" s="81" t="s">
        <v>446</v>
      </c>
      <c r="G151" s="84">
        <v>2</v>
      </c>
      <c r="H151" s="84">
        <v>0</v>
      </c>
      <c r="I151" s="84">
        <v>1</v>
      </c>
      <c r="J151" s="84">
        <v>2</v>
      </c>
      <c r="K151" s="84">
        <v>4</v>
      </c>
      <c r="L151" s="84">
        <v>0</v>
      </c>
      <c r="M151" s="84">
        <v>12</v>
      </c>
      <c r="N151" s="84">
        <v>1</v>
      </c>
      <c r="O151" s="84">
        <v>0</v>
      </c>
      <c r="P151" s="84">
        <v>6</v>
      </c>
      <c r="Q151" s="84">
        <v>2</v>
      </c>
      <c r="R151" s="84">
        <f>SUM(G151:Q151)</f>
        <v>30</v>
      </c>
      <c r="S151" s="51"/>
      <c r="T151" s="67">
        <v>30</v>
      </c>
      <c r="U151" s="67">
        <v>38</v>
      </c>
      <c r="V151" s="138" t="s">
        <v>1166</v>
      </c>
    </row>
    <row r="152" spans="1:22" ht="31.5" x14ac:dyDescent="0.25">
      <c r="A152" s="126">
        <v>149</v>
      </c>
      <c r="B152" s="137" t="s">
        <v>568</v>
      </c>
      <c r="C152" s="116"/>
      <c r="D152" s="136" t="s">
        <v>553</v>
      </c>
      <c r="E152" s="147">
        <v>9</v>
      </c>
      <c r="F152" s="130" t="s">
        <v>554</v>
      </c>
      <c r="G152" s="107">
        <v>3</v>
      </c>
      <c r="H152" s="107">
        <v>2</v>
      </c>
      <c r="I152" s="107">
        <v>0</v>
      </c>
      <c r="J152" s="107">
        <v>2</v>
      </c>
      <c r="K152" s="107">
        <v>10</v>
      </c>
      <c r="L152" s="107">
        <v>2</v>
      </c>
      <c r="M152" s="107">
        <v>4</v>
      </c>
      <c r="N152" s="107">
        <v>2</v>
      </c>
      <c r="O152" s="107">
        <v>2</v>
      </c>
      <c r="P152" s="107">
        <v>2</v>
      </c>
      <c r="Q152" s="107">
        <v>1</v>
      </c>
      <c r="R152" s="107">
        <v>30</v>
      </c>
      <c r="S152" s="51"/>
      <c r="T152" s="67">
        <v>30</v>
      </c>
      <c r="U152" s="67">
        <v>38</v>
      </c>
      <c r="V152" s="138" t="s">
        <v>1166</v>
      </c>
    </row>
    <row r="153" spans="1:22" ht="31.5" x14ac:dyDescent="0.25">
      <c r="A153" s="126">
        <v>150</v>
      </c>
      <c r="B153" s="130" t="s">
        <v>882</v>
      </c>
      <c r="C153" s="150"/>
      <c r="D153" s="136" t="s">
        <v>865</v>
      </c>
      <c r="E153" s="147">
        <v>9</v>
      </c>
      <c r="F153" s="109" t="s">
        <v>866</v>
      </c>
      <c r="G153" s="107">
        <v>2</v>
      </c>
      <c r="H153" s="107">
        <v>0</v>
      </c>
      <c r="I153" s="107">
        <v>1</v>
      </c>
      <c r="J153" s="107">
        <v>2</v>
      </c>
      <c r="K153" s="107">
        <v>4</v>
      </c>
      <c r="L153" s="107">
        <v>1</v>
      </c>
      <c r="M153" s="107">
        <v>12</v>
      </c>
      <c r="N153" s="107">
        <v>0</v>
      </c>
      <c r="O153" s="107">
        <v>0</v>
      </c>
      <c r="P153" s="126">
        <v>4</v>
      </c>
      <c r="Q153" s="126">
        <v>4</v>
      </c>
      <c r="R153" s="107">
        <v>30</v>
      </c>
      <c r="S153" s="51"/>
      <c r="T153" s="67">
        <v>30</v>
      </c>
      <c r="U153" s="67">
        <v>38</v>
      </c>
      <c r="V153" s="138" t="s">
        <v>1166</v>
      </c>
    </row>
    <row r="154" spans="1:22" ht="31.5" x14ac:dyDescent="0.25">
      <c r="A154" s="126">
        <v>151</v>
      </c>
      <c r="B154" s="130" t="s">
        <v>1107</v>
      </c>
      <c r="C154" s="150"/>
      <c r="D154" s="136" t="s">
        <v>1091</v>
      </c>
      <c r="E154" s="115">
        <v>9</v>
      </c>
      <c r="F154" s="130" t="s">
        <v>1079</v>
      </c>
      <c r="G154" s="107">
        <v>0</v>
      </c>
      <c r="H154" s="107">
        <v>0</v>
      </c>
      <c r="I154" s="107">
        <v>0</v>
      </c>
      <c r="J154" s="107">
        <v>2</v>
      </c>
      <c r="K154" s="107">
        <v>2</v>
      </c>
      <c r="L154" s="107">
        <v>4</v>
      </c>
      <c r="M154" s="107">
        <v>8</v>
      </c>
      <c r="N154" s="107">
        <v>7</v>
      </c>
      <c r="O154" s="107">
        <v>3</v>
      </c>
      <c r="P154" s="107">
        <v>4</v>
      </c>
      <c r="Q154" s="107">
        <v>0</v>
      </c>
      <c r="R154" s="107">
        <v>30</v>
      </c>
      <c r="S154" s="51"/>
      <c r="T154" s="67">
        <v>30</v>
      </c>
      <c r="U154" s="67">
        <v>38</v>
      </c>
      <c r="V154" s="138" t="s">
        <v>1166</v>
      </c>
    </row>
    <row r="155" spans="1:22" ht="31.5" x14ac:dyDescent="0.25">
      <c r="A155" s="126">
        <v>152</v>
      </c>
      <c r="B155" s="127" t="s">
        <v>978</v>
      </c>
      <c r="C155" s="162"/>
      <c r="D155" s="130" t="s">
        <v>958</v>
      </c>
      <c r="E155" s="210">
        <v>9</v>
      </c>
      <c r="F155" s="130" t="s">
        <v>959</v>
      </c>
      <c r="G155" s="107">
        <v>2</v>
      </c>
      <c r="H155" s="107">
        <v>0</v>
      </c>
      <c r="I155" s="107">
        <v>2</v>
      </c>
      <c r="J155" s="107">
        <v>2</v>
      </c>
      <c r="K155" s="107">
        <v>4</v>
      </c>
      <c r="L155" s="107">
        <v>2</v>
      </c>
      <c r="M155" s="107">
        <v>8</v>
      </c>
      <c r="N155" s="107">
        <v>6</v>
      </c>
      <c r="O155" s="107">
        <v>4</v>
      </c>
      <c r="P155" s="68">
        <v>0</v>
      </c>
      <c r="Q155" s="248">
        <v>0</v>
      </c>
      <c r="R155" s="107">
        <v>30</v>
      </c>
      <c r="S155" s="51"/>
      <c r="T155" s="67">
        <v>30</v>
      </c>
      <c r="U155" s="67">
        <v>38</v>
      </c>
      <c r="V155" s="138" t="s">
        <v>1166</v>
      </c>
    </row>
    <row r="156" spans="1:22" ht="31.5" x14ac:dyDescent="0.25">
      <c r="A156" s="126">
        <v>153</v>
      </c>
      <c r="B156" s="112" t="s">
        <v>205</v>
      </c>
      <c r="C156" s="138"/>
      <c r="D156" s="156" t="s">
        <v>194</v>
      </c>
      <c r="E156" s="115">
        <v>9</v>
      </c>
      <c r="F156" s="29" t="s">
        <v>195</v>
      </c>
      <c r="G156" s="107">
        <v>0</v>
      </c>
      <c r="H156" s="107">
        <v>0</v>
      </c>
      <c r="I156" s="107">
        <v>2</v>
      </c>
      <c r="J156" s="107">
        <v>2</v>
      </c>
      <c r="K156" s="107">
        <v>0</v>
      </c>
      <c r="L156" s="107">
        <v>2</v>
      </c>
      <c r="M156" s="107">
        <v>8</v>
      </c>
      <c r="N156" s="107">
        <v>7</v>
      </c>
      <c r="O156" s="107">
        <v>0</v>
      </c>
      <c r="P156" s="107">
        <v>4</v>
      </c>
      <c r="Q156" s="107">
        <v>4</v>
      </c>
      <c r="R156" s="107">
        <v>29</v>
      </c>
      <c r="S156" s="51"/>
      <c r="T156" s="67">
        <v>29</v>
      </c>
      <c r="U156" s="67">
        <v>39</v>
      </c>
      <c r="V156" s="138" t="s">
        <v>1166</v>
      </c>
    </row>
    <row r="157" spans="1:22" ht="31.5" x14ac:dyDescent="0.25">
      <c r="A157" s="126">
        <v>154</v>
      </c>
      <c r="B157" s="137" t="s">
        <v>206</v>
      </c>
      <c r="C157" s="138"/>
      <c r="D157" s="156" t="s">
        <v>194</v>
      </c>
      <c r="E157" s="115">
        <v>9</v>
      </c>
      <c r="F157" s="29" t="s">
        <v>195</v>
      </c>
      <c r="G157" s="107">
        <v>0</v>
      </c>
      <c r="H157" s="107">
        <v>0</v>
      </c>
      <c r="I157" s="107">
        <v>2</v>
      </c>
      <c r="J157" s="107">
        <v>2</v>
      </c>
      <c r="K157" s="107">
        <v>0</v>
      </c>
      <c r="L157" s="107">
        <v>2</v>
      </c>
      <c r="M157" s="107">
        <v>8</v>
      </c>
      <c r="N157" s="107">
        <v>7</v>
      </c>
      <c r="O157" s="107">
        <v>0</v>
      </c>
      <c r="P157" s="107">
        <v>4</v>
      </c>
      <c r="Q157" s="107">
        <v>4</v>
      </c>
      <c r="R157" s="107">
        <v>29</v>
      </c>
      <c r="S157" s="51"/>
      <c r="T157" s="67">
        <v>29</v>
      </c>
      <c r="U157" s="67">
        <v>39</v>
      </c>
      <c r="V157" s="138" t="s">
        <v>1166</v>
      </c>
    </row>
    <row r="158" spans="1:22" ht="31.5" x14ac:dyDescent="0.25">
      <c r="A158" s="126">
        <v>155</v>
      </c>
      <c r="B158" s="137" t="s">
        <v>248</v>
      </c>
      <c r="C158" s="138"/>
      <c r="D158" s="156" t="s">
        <v>241</v>
      </c>
      <c r="E158" s="115">
        <v>9</v>
      </c>
      <c r="F158" s="29" t="s">
        <v>242</v>
      </c>
      <c r="G158" s="126">
        <v>6</v>
      </c>
      <c r="H158" s="126">
        <v>1</v>
      </c>
      <c r="I158" s="126">
        <v>0</v>
      </c>
      <c r="J158" s="126">
        <v>1</v>
      </c>
      <c r="K158" s="126">
        <v>5</v>
      </c>
      <c r="L158" s="126">
        <v>2</v>
      </c>
      <c r="M158" s="126">
        <v>10</v>
      </c>
      <c r="N158" s="126">
        <v>0</v>
      </c>
      <c r="O158" s="126">
        <v>0</v>
      </c>
      <c r="P158" s="126">
        <v>4</v>
      </c>
      <c r="Q158" s="126">
        <v>0</v>
      </c>
      <c r="R158" s="126">
        <v>29</v>
      </c>
      <c r="S158" s="51"/>
      <c r="T158" s="67">
        <v>29</v>
      </c>
      <c r="U158" s="67">
        <v>39</v>
      </c>
      <c r="V158" s="138" t="s">
        <v>1166</v>
      </c>
    </row>
    <row r="159" spans="1:22" ht="31.5" x14ac:dyDescent="0.25">
      <c r="A159" s="126">
        <v>156</v>
      </c>
      <c r="B159" s="130" t="s">
        <v>335</v>
      </c>
      <c r="C159" s="150"/>
      <c r="D159" s="136" t="str">
        <f>'[1]8 класс'!$D$4</f>
        <v>МОУ "СОШ №12 им. В.Ф. Суханова"</v>
      </c>
      <c r="E159" s="115">
        <v>9</v>
      </c>
      <c r="F159" s="130" t="s">
        <v>332</v>
      </c>
      <c r="G159" s="126">
        <v>3</v>
      </c>
      <c r="H159" s="126">
        <v>0</v>
      </c>
      <c r="I159" s="126">
        <v>1</v>
      </c>
      <c r="J159" s="126">
        <v>1</v>
      </c>
      <c r="K159" s="126">
        <v>1</v>
      </c>
      <c r="L159" s="126">
        <v>1</v>
      </c>
      <c r="M159" s="126">
        <v>8</v>
      </c>
      <c r="N159" s="126">
        <v>4</v>
      </c>
      <c r="O159" s="126">
        <v>2</v>
      </c>
      <c r="P159" s="126">
        <v>4</v>
      </c>
      <c r="Q159" s="126">
        <v>4</v>
      </c>
      <c r="R159" s="126">
        <f>SUM(G159:Q159)</f>
        <v>29</v>
      </c>
      <c r="S159" s="51"/>
      <c r="T159" s="67">
        <v>29</v>
      </c>
      <c r="U159" s="67">
        <v>39</v>
      </c>
      <c r="V159" s="138" t="s">
        <v>1166</v>
      </c>
    </row>
    <row r="160" spans="1:22" ht="31.5" x14ac:dyDescent="0.25">
      <c r="A160" s="126">
        <v>157</v>
      </c>
      <c r="B160" s="85" t="s">
        <v>457</v>
      </c>
      <c r="C160" s="150"/>
      <c r="D160" s="82" t="s">
        <v>426</v>
      </c>
      <c r="E160" s="147">
        <v>9</v>
      </c>
      <c r="F160" s="81" t="s">
        <v>446</v>
      </c>
      <c r="G160" s="86">
        <v>0</v>
      </c>
      <c r="H160" s="86">
        <v>0</v>
      </c>
      <c r="I160" s="86">
        <v>1</v>
      </c>
      <c r="J160" s="86">
        <v>1</v>
      </c>
      <c r="K160" s="86">
        <v>3</v>
      </c>
      <c r="L160" s="84">
        <v>1</v>
      </c>
      <c r="M160" s="84">
        <v>14</v>
      </c>
      <c r="N160" s="84">
        <v>3</v>
      </c>
      <c r="O160" s="84">
        <v>0</v>
      </c>
      <c r="P160" s="84">
        <v>4</v>
      </c>
      <c r="Q160" s="86">
        <v>2</v>
      </c>
      <c r="R160" s="86">
        <f>SUM(G160:Q160)</f>
        <v>29</v>
      </c>
      <c r="S160" s="51"/>
      <c r="T160" s="67">
        <v>29</v>
      </c>
      <c r="U160" s="67">
        <v>39</v>
      </c>
      <c r="V160" s="138" t="s">
        <v>1166</v>
      </c>
    </row>
    <row r="161" spans="1:22" ht="31.5" x14ac:dyDescent="0.25">
      <c r="A161" s="126">
        <v>158</v>
      </c>
      <c r="B161" s="130" t="s">
        <v>594</v>
      </c>
      <c r="C161" s="150"/>
      <c r="D161" s="136" t="s">
        <v>588</v>
      </c>
      <c r="E161" s="147">
        <v>9</v>
      </c>
      <c r="F161" s="130" t="s">
        <v>589</v>
      </c>
      <c r="G161" s="126">
        <v>3</v>
      </c>
      <c r="H161" s="126">
        <v>0</v>
      </c>
      <c r="I161" s="126">
        <v>0</v>
      </c>
      <c r="J161" s="126">
        <v>2</v>
      </c>
      <c r="K161" s="126">
        <v>10</v>
      </c>
      <c r="L161" s="126">
        <v>0</v>
      </c>
      <c r="M161" s="126">
        <v>10</v>
      </c>
      <c r="N161" s="126">
        <v>1</v>
      </c>
      <c r="O161" s="126">
        <v>0</v>
      </c>
      <c r="P161" s="126">
        <v>2</v>
      </c>
      <c r="Q161" s="126">
        <v>1</v>
      </c>
      <c r="R161" s="126">
        <v>29</v>
      </c>
      <c r="S161" s="51"/>
      <c r="T161" s="67">
        <v>29</v>
      </c>
      <c r="U161" s="67">
        <v>39</v>
      </c>
      <c r="V161" s="138" t="s">
        <v>1166</v>
      </c>
    </row>
    <row r="162" spans="1:22" ht="31.5" x14ac:dyDescent="0.25">
      <c r="A162" s="126">
        <v>159</v>
      </c>
      <c r="B162" s="137" t="s">
        <v>916</v>
      </c>
      <c r="C162" s="150"/>
      <c r="D162" s="142" t="s">
        <v>1138</v>
      </c>
      <c r="E162" s="147">
        <v>9</v>
      </c>
      <c r="F162" s="139" t="s">
        <v>905</v>
      </c>
      <c r="G162" s="126">
        <v>0</v>
      </c>
      <c r="H162" s="126">
        <v>1</v>
      </c>
      <c r="I162" s="126">
        <v>0</v>
      </c>
      <c r="J162" s="126">
        <v>2</v>
      </c>
      <c r="K162" s="126">
        <v>8</v>
      </c>
      <c r="L162" s="126">
        <v>2</v>
      </c>
      <c r="M162" s="126">
        <v>10</v>
      </c>
      <c r="N162" s="126">
        <v>1</v>
      </c>
      <c r="O162" s="126">
        <v>0</v>
      </c>
      <c r="P162" s="126">
        <v>3</v>
      </c>
      <c r="Q162" s="126">
        <v>2</v>
      </c>
      <c r="R162" s="126">
        <v>29</v>
      </c>
      <c r="S162" s="51"/>
      <c r="T162" s="67">
        <v>29</v>
      </c>
      <c r="U162" s="67">
        <v>39</v>
      </c>
      <c r="V162" s="138" t="s">
        <v>1166</v>
      </c>
    </row>
    <row r="163" spans="1:22" ht="31.5" x14ac:dyDescent="0.25">
      <c r="A163" s="126">
        <v>160</v>
      </c>
      <c r="B163" s="130" t="s">
        <v>336</v>
      </c>
      <c r="C163" s="150"/>
      <c r="D163" s="136" t="str">
        <f>'[1]8 класс'!$D$4</f>
        <v>МОУ "СОШ №12 им. В.Ф. Суханова"</v>
      </c>
      <c r="E163" s="147">
        <v>9</v>
      </c>
      <c r="F163" s="130" t="s">
        <v>332</v>
      </c>
      <c r="G163" s="126">
        <v>3</v>
      </c>
      <c r="H163" s="126">
        <v>0</v>
      </c>
      <c r="I163" s="126">
        <v>1</v>
      </c>
      <c r="J163" s="126">
        <v>0</v>
      </c>
      <c r="K163" s="126">
        <v>0</v>
      </c>
      <c r="L163" s="126">
        <v>0</v>
      </c>
      <c r="M163" s="126">
        <v>11</v>
      </c>
      <c r="N163" s="126">
        <v>1</v>
      </c>
      <c r="O163" s="126">
        <v>4</v>
      </c>
      <c r="P163" s="126">
        <v>5</v>
      </c>
      <c r="Q163" s="126">
        <v>3</v>
      </c>
      <c r="R163" s="126">
        <f>SUM(G163:Q163)</f>
        <v>28</v>
      </c>
      <c r="S163" s="51"/>
      <c r="T163" s="67">
        <v>28</v>
      </c>
      <c r="U163" s="67">
        <v>40</v>
      </c>
      <c r="V163" s="138" t="s">
        <v>1166</v>
      </c>
    </row>
    <row r="164" spans="1:22" ht="31.5" x14ac:dyDescent="0.25">
      <c r="A164" s="126">
        <v>161</v>
      </c>
      <c r="B164" s="128" t="s">
        <v>977</v>
      </c>
      <c r="C164" s="120"/>
      <c r="D164" s="136" t="s">
        <v>958</v>
      </c>
      <c r="E164" s="208">
        <v>9</v>
      </c>
      <c r="F164" s="130" t="s">
        <v>959</v>
      </c>
      <c r="G164" s="126">
        <v>2</v>
      </c>
      <c r="H164" s="126">
        <v>0</v>
      </c>
      <c r="I164" s="126">
        <v>2</v>
      </c>
      <c r="J164" s="126">
        <v>2</v>
      </c>
      <c r="K164" s="126">
        <v>4</v>
      </c>
      <c r="L164" s="126">
        <v>2</v>
      </c>
      <c r="M164" s="126">
        <v>8</v>
      </c>
      <c r="N164" s="126">
        <v>6</v>
      </c>
      <c r="O164" s="126">
        <v>2</v>
      </c>
      <c r="P164" s="68">
        <v>0</v>
      </c>
      <c r="Q164" s="248">
        <v>0</v>
      </c>
      <c r="R164" s="126">
        <v>28</v>
      </c>
      <c r="S164" s="51"/>
      <c r="T164" s="67">
        <v>28</v>
      </c>
      <c r="U164" s="67">
        <v>40</v>
      </c>
      <c r="V164" s="138" t="s">
        <v>1166</v>
      </c>
    </row>
    <row r="165" spans="1:22" ht="31.5" x14ac:dyDescent="0.25">
      <c r="A165" s="126">
        <v>162</v>
      </c>
      <c r="B165" s="29" t="s">
        <v>289</v>
      </c>
      <c r="C165" s="48"/>
      <c r="D165" s="106" t="s">
        <v>272</v>
      </c>
      <c r="E165" s="147">
        <v>9</v>
      </c>
      <c r="F165" s="29" t="s">
        <v>288</v>
      </c>
      <c r="G165" s="135">
        <v>9</v>
      </c>
      <c r="H165" s="135">
        <v>1</v>
      </c>
      <c r="I165" s="135">
        <v>1</v>
      </c>
      <c r="J165" s="135">
        <v>2</v>
      </c>
      <c r="K165" s="135">
        <v>0</v>
      </c>
      <c r="L165" s="135">
        <v>10</v>
      </c>
      <c r="M165" s="135">
        <v>0</v>
      </c>
      <c r="N165" s="135">
        <v>0</v>
      </c>
      <c r="O165" s="135">
        <v>0</v>
      </c>
      <c r="P165" s="162">
        <v>4</v>
      </c>
      <c r="Q165" s="162">
        <v>0</v>
      </c>
      <c r="R165" s="135">
        <v>27</v>
      </c>
      <c r="S165" s="51"/>
      <c r="T165" s="67">
        <v>27</v>
      </c>
      <c r="U165" s="67">
        <v>41</v>
      </c>
      <c r="V165" s="138" t="s">
        <v>1166</v>
      </c>
    </row>
    <row r="166" spans="1:22" ht="31.5" x14ac:dyDescent="0.25">
      <c r="A166" s="126">
        <v>163</v>
      </c>
      <c r="B166" s="81" t="s">
        <v>449</v>
      </c>
      <c r="C166" s="150"/>
      <c r="D166" s="82" t="s">
        <v>426</v>
      </c>
      <c r="E166" s="147">
        <v>9</v>
      </c>
      <c r="F166" s="81" t="s">
        <v>446</v>
      </c>
      <c r="G166" s="84">
        <v>0</v>
      </c>
      <c r="H166" s="84">
        <v>0</v>
      </c>
      <c r="I166" s="84">
        <v>0</v>
      </c>
      <c r="J166" s="84">
        <v>1</v>
      </c>
      <c r="K166" s="84">
        <v>3</v>
      </c>
      <c r="L166" s="84">
        <v>0</v>
      </c>
      <c r="M166" s="84">
        <v>10</v>
      </c>
      <c r="N166" s="84">
        <v>2</v>
      </c>
      <c r="O166" s="84">
        <v>1</v>
      </c>
      <c r="P166" s="84">
        <v>6</v>
      </c>
      <c r="Q166" s="84">
        <v>2</v>
      </c>
      <c r="R166" s="84">
        <f>SUM(G166:Q166)</f>
        <v>25</v>
      </c>
      <c r="S166" s="51"/>
      <c r="T166" s="67">
        <v>25</v>
      </c>
      <c r="U166" s="67">
        <v>42</v>
      </c>
      <c r="V166" s="138" t="s">
        <v>1166</v>
      </c>
    </row>
    <row r="167" spans="1:22" ht="31.5" x14ac:dyDescent="0.25">
      <c r="A167" s="126">
        <v>164</v>
      </c>
      <c r="B167" s="81" t="s">
        <v>455</v>
      </c>
      <c r="C167" s="150"/>
      <c r="D167" s="82" t="s">
        <v>426</v>
      </c>
      <c r="E167" s="147">
        <v>9</v>
      </c>
      <c r="F167" s="81" t="s">
        <v>446</v>
      </c>
      <c r="G167" s="86">
        <v>0</v>
      </c>
      <c r="H167" s="86">
        <v>0</v>
      </c>
      <c r="I167" s="86">
        <v>1</v>
      </c>
      <c r="J167" s="86">
        <v>2</v>
      </c>
      <c r="K167" s="86">
        <v>2</v>
      </c>
      <c r="L167" s="86">
        <v>0</v>
      </c>
      <c r="M167" s="86">
        <v>9</v>
      </c>
      <c r="N167" s="86">
        <v>1</v>
      </c>
      <c r="O167" s="86">
        <v>1</v>
      </c>
      <c r="P167" s="86">
        <v>6</v>
      </c>
      <c r="Q167" s="86">
        <v>3</v>
      </c>
      <c r="R167" s="86">
        <f>SUM(G167:Q167)</f>
        <v>25</v>
      </c>
      <c r="S167" s="51"/>
      <c r="T167" s="67">
        <v>25</v>
      </c>
      <c r="U167" s="67">
        <v>42</v>
      </c>
      <c r="V167" s="138" t="s">
        <v>1166</v>
      </c>
    </row>
    <row r="168" spans="1:22" ht="47.25" x14ac:dyDescent="0.25">
      <c r="A168" s="126">
        <v>165</v>
      </c>
      <c r="B168" s="130" t="s">
        <v>178</v>
      </c>
      <c r="C168" s="150"/>
      <c r="D168" s="136" t="s">
        <v>179</v>
      </c>
      <c r="E168" s="147">
        <v>9</v>
      </c>
      <c r="F168" s="128" t="s">
        <v>180</v>
      </c>
      <c r="G168" s="126">
        <v>3</v>
      </c>
      <c r="H168" s="126">
        <v>0</v>
      </c>
      <c r="I168" s="126">
        <v>2</v>
      </c>
      <c r="J168" s="126">
        <v>0</v>
      </c>
      <c r="K168" s="126">
        <v>0</v>
      </c>
      <c r="L168" s="126">
        <v>0</v>
      </c>
      <c r="M168" s="126">
        <v>10</v>
      </c>
      <c r="N168" s="126">
        <v>6</v>
      </c>
      <c r="O168" s="126">
        <v>0</v>
      </c>
      <c r="P168" s="126">
        <v>0</v>
      </c>
      <c r="Q168" s="126">
        <v>3</v>
      </c>
      <c r="R168" s="126">
        <v>24</v>
      </c>
      <c r="S168" s="138"/>
      <c r="T168" s="67">
        <v>24</v>
      </c>
      <c r="U168" s="67">
        <v>43</v>
      </c>
      <c r="V168" s="138" t="s">
        <v>1166</v>
      </c>
    </row>
    <row r="169" spans="1:22" ht="31.5" x14ac:dyDescent="0.25">
      <c r="A169" s="126">
        <v>166</v>
      </c>
      <c r="B169" s="81" t="s">
        <v>451</v>
      </c>
      <c r="C169" s="150"/>
      <c r="D169" s="82" t="s">
        <v>426</v>
      </c>
      <c r="E169" s="147">
        <v>9</v>
      </c>
      <c r="F169" s="81" t="s">
        <v>446</v>
      </c>
      <c r="G169" s="84">
        <v>0</v>
      </c>
      <c r="H169" s="84">
        <v>0</v>
      </c>
      <c r="I169" s="84">
        <v>0</v>
      </c>
      <c r="J169" s="84">
        <v>0</v>
      </c>
      <c r="K169" s="84">
        <v>4</v>
      </c>
      <c r="L169" s="84">
        <v>1</v>
      </c>
      <c r="M169" s="84">
        <v>9</v>
      </c>
      <c r="N169" s="84">
        <v>3</v>
      </c>
      <c r="O169" s="84">
        <v>1</v>
      </c>
      <c r="P169" s="84">
        <v>4</v>
      </c>
      <c r="Q169" s="84">
        <v>2</v>
      </c>
      <c r="R169" s="84">
        <f>SUM(G169:Q169)</f>
        <v>24</v>
      </c>
      <c r="S169" s="51"/>
      <c r="T169" s="67">
        <v>24</v>
      </c>
      <c r="U169" s="67">
        <v>43</v>
      </c>
      <c r="V169" s="138" t="s">
        <v>1166</v>
      </c>
    </row>
    <row r="170" spans="1:22" ht="31.5" x14ac:dyDescent="0.25">
      <c r="A170" s="126">
        <v>167</v>
      </c>
      <c r="B170" s="130" t="s">
        <v>572</v>
      </c>
      <c r="C170" s="150"/>
      <c r="D170" s="136" t="s">
        <v>553</v>
      </c>
      <c r="E170" s="147">
        <v>9</v>
      </c>
      <c r="F170" s="130" t="s">
        <v>554</v>
      </c>
      <c r="G170" s="126">
        <v>0</v>
      </c>
      <c r="H170" s="126">
        <v>0</v>
      </c>
      <c r="I170" s="126">
        <v>0</v>
      </c>
      <c r="J170" s="126">
        <v>2</v>
      </c>
      <c r="K170" s="126">
        <v>10</v>
      </c>
      <c r="L170" s="126">
        <v>1</v>
      </c>
      <c r="M170" s="126">
        <v>5</v>
      </c>
      <c r="N170" s="126">
        <v>1</v>
      </c>
      <c r="O170" s="126">
        <v>0</v>
      </c>
      <c r="P170" s="126">
        <v>3</v>
      </c>
      <c r="Q170" s="126">
        <v>1</v>
      </c>
      <c r="R170" s="126">
        <v>23</v>
      </c>
      <c r="S170" s="51"/>
      <c r="T170" s="67">
        <v>23</v>
      </c>
      <c r="U170" s="67">
        <v>44</v>
      </c>
      <c r="V170" s="138" t="s">
        <v>1166</v>
      </c>
    </row>
    <row r="171" spans="1:22" ht="31.5" x14ac:dyDescent="0.25">
      <c r="A171" s="126">
        <v>168</v>
      </c>
      <c r="B171" s="130" t="s">
        <v>813</v>
      </c>
      <c r="C171" s="153"/>
      <c r="D171" s="130" t="s">
        <v>803</v>
      </c>
      <c r="E171" s="135">
        <v>9</v>
      </c>
      <c r="F171" s="128" t="s">
        <v>804</v>
      </c>
      <c r="G171" s="126">
        <v>1</v>
      </c>
      <c r="H171" s="126">
        <v>0</v>
      </c>
      <c r="I171" s="126">
        <v>0</v>
      </c>
      <c r="J171" s="126">
        <v>0</v>
      </c>
      <c r="K171" s="126">
        <v>4</v>
      </c>
      <c r="L171" s="126">
        <v>1</v>
      </c>
      <c r="M171" s="126">
        <v>9</v>
      </c>
      <c r="N171" s="126">
        <v>2</v>
      </c>
      <c r="O171" s="126">
        <v>1</v>
      </c>
      <c r="P171" s="126">
        <v>2</v>
      </c>
      <c r="Q171" s="126">
        <v>4</v>
      </c>
      <c r="R171" s="126">
        <v>23</v>
      </c>
      <c r="S171" s="51"/>
      <c r="T171" s="67">
        <v>23</v>
      </c>
      <c r="U171" s="67">
        <v>44</v>
      </c>
      <c r="V171" s="138" t="s">
        <v>1166</v>
      </c>
    </row>
    <row r="172" spans="1:22" ht="31.5" x14ac:dyDescent="0.25">
      <c r="A172" s="126">
        <v>169</v>
      </c>
      <c r="B172" s="137" t="s">
        <v>772</v>
      </c>
      <c r="C172" s="117"/>
      <c r="D172" s="136" t="s">
        <v>766</v>
      </c>
      <c r="E172" s="135">
        <v>9</v>
      </c>
      <c r="F172" s="130" t="s">
        <v>767</v>
      </c>
      <c r="G172" s="126">
        <v>0</v>
      </c>
      <c r="H172" s="126">
        <v>0</v>
      </c>
      <c r="I172" s="126">
        <v>0</v>
      </c>
      <c r="J172" s="126">
        <v>2</v>
      </c>
      <c r="K172" s="126">
        <v>0</v>
      </c>
      <c r="L172" s="126">
        <v>1</v>
      </c>
      <c r="M172" s="126">
        <v>15</v>
      </c>
      <c r="N172" s="126">
        <v>4</v>
      </c>
      <c r="O172" s="126">
        <v>0</v>
      </c>
      <c r="P172" s="126">
        <v>0</v>
      </c>
      <c r="Q172" s="126">
        <v>0</v>
      </c>
      <c r="R172" s="126">
        <f>SUM(G172:Q172)</f>
        <v>22</v>
      </c>
      <c r="S172" s="51"/>
      <c r="T172" s="67">
        <v>22</v>
      </c>
      <c r="U172" s="67">
        <v>45</v>
      </c>
      <c r="V172" s="138" t="s">
        <v>1166</v>
      </c>
    </row>
    <row r="173" spans="1:22" ht="31.5" x14ac:dyDescent="0.25">
      <c r="A173" s="126">
        <v>170</v>
      </c>
      <c r="B173" s="35" t="s">
        <v>408</v>
      </c>
      <c r="C173" s="214"/>
      <c r="D173" s="216" t="s">
        <v>387</v>
      </c>
      <c r="E173" s="135">
        <v>9</v>
      </c>
      <c r="F173" s="35" t="s">
        <v>407</v>
      </c>
      <c r="G173" s="126">
        <v>0</v>
      </c>
      <c r="H173" s="126">
        <v>0</v>
      </c>
      <c r="I173" s="126">
        <v>0</v>
      </c>
      <c r="J173" s="126">
        <v>2</v>
      </c>
      <c r="K173" s="126">
        <v>5</v>
      </c>
      <c r="L173" s="126">
        <v>1</v>
      </c>
      <c r="M173" s="126">
        <v>7</v>
      </c>
      <c r="N173" s="126">
        <v>3</v>
      </c>
      <c r="O173" s="126">
        <v>1</v>
      </c>
      <c r="P173" s="126">
        <v>1</v>
      </c>
      <c r="Q173" s="126">
        <v>1</v>
      </c>
      <c r="R173" s="126">
        <v>21</v>
      </c>
      <c r="S173" s="51"/>
      <c r="T173" s="67">
        <v>21</v>
      </c>
      <c r="U173" s="67">
        <v>46</v>
      </c>
      <c r="V173" s="138" t="s">
        <v>1166</v>
      </c>
    </row>
    <row r="174" spans="1:22" ht="31.5" x14ac:dyDescent="0.25">
      <c r="A174" s="126">
        <v>171</v>
      </c>
      <c r="B174" s="137" t="s">
        <v>207</v>
      </c>
      <c r="C174" s="215"/>
      <c r="D174" s="184" t="s">
        <v>194</v>
      </c>
      <c r="E174" s="135">
        <v>9</v>
      </c>
      <c r="F174" s="29" t="s">
        <v>195</v>
      </c>
      <c r="G174" s="126">
        <v>0</v>
      </c>
      <c r="H174" s="126">
        <v>0</v>
      </c>
      <c r="I174" s="126">
        <v>2</v>
      </c>
      <c r="J174" s="126">
        <v>1</v>
      </c>
      <c r="K174" s="126">
        <v>0</v>
      </c>
      <c r="L174" s="126">
        <v>1</v>
      </c>
      <c r="M174" s="126">
        <v>4</v>
      </c>
      <c r="N174" s="126">
        <v>4</v>
      </c>
      <c r="O174" s="126">
        <v>0</v>
      </c>
      <c r="P174" s="126">
        <v>4</v>
      </c>
      <c r="Q174" s="126">
        <v>4</v>
      </c>
      <c r="R174" s="126">
        <v>20</v>
      </c>
      <c r="S174" s="51"/>
      <c r="T174" s="67">
        <v>20</v>
      </c>
      <c r="U174" s="67">
        <v>47</v>
      </c>
      <c r="V174" s="138" t="s">
        <v>1166</v>
      </c>
    </row>
    <row r="175" spans="1:22" ht="31.5" x14ac:dyDescent="0.25">
      <c r="A175" s="126">
        <v>172</v>
      </c>
      <c r="B175" s="130" t="s">
        <v>814</v>
      </c>
      <c r="C175" s="150"/>
      <c r="D175" s="136" t="s">
        <v>803</v>
      </c>
      <c r="E175" s="135">
        <v>9</v>
      </c>
      <c r="F175" s="128" t="s">
        <v>804</v>
      </c>
      <c r="G175" s="126">
        <v>2</v>
      </c>
      <c r="H175" s="126">
        <v>0</v>
      </c>
      <c r="I175" s="126">
        <v>0</v>
      </c>
      <c r="J175" s="126">
        <v>0</v>
      </c>
      <c r="K175" s="126">
        <v>1</v>
      </c>
      <c r="L175" s="126">
        <v>0</v>
      </c>
      <c r="M175" s="126">
        <v>10</v>
      </c>
      <c r="N175" s="126">
        <v>2</v>
      </c>
      <c r="O175" s="126">
        <v>1</v>
      </c>
      <c r="P175" s="126">
        <v>3</v>
      </c>
      <c r="Q175" s="126">
        <v>1</v>
      </c>
      <c r="R175" s="126">
        <v>20</v>
      </c>
      <c r="S175" s="51"/>
      <c r="T175" s="67">
        <v>20</v>
      </c>
      <c r="U175" s="67">
        <v>47</v>
      </c>
      <c r="V175" s="138" t="s">
        <v>1166</v>
      </c>
    </row>
    <row r="176" spans="1:22" ht="31.5" x14ac:dyDescent="0.25">
      <c r="A176" s="126">
        <v>173</v>
      </c>
      <c r="B176" s="130" t="s">
        <v>771</v>
      </c>
      <c r="C176" s="117"/>
      <c r="D176" s="136" t="s">
        <v>766</v>
      </c>
      <c r="E176" s="135">
        <v>9</v>
      </c>
      <c r="F176" s="130" t="s">
        <v>767</v>
      </c>
      <c r="G176" s="126">
        <v>0</v>
      </c>
      <c r="H176" s="126">
        <v>0</v>
      </c>
      <c r="I176" s="126">
        <v>0</v>
      </c>
      <c r="J176" s="126">
        <v>2</v>
      </c>
      <c r="K176" s="126">
        <v>2</v>
      </c>
      <c r="L176" s="126">
        <v>0</v>
      </c>
      <c r="M176" s="126">
        <v>9</v>
      </c>
      <c r="N176" s="126">
        <v>0</v>
      </c>
      <c r="O176" s="126">
        <v>0</v>
      </c>
      <c r="P176" s="126">
        <v>4</v>
      </c>
      <c r="Q176" s="126">
        <v>2</v>
      </c>
      <c r="R176" s="126">
        <f>SUM(G176:Q176)</f>
        <v>19</v>
      </c>
      <c r="S176" s="51"/>
      <c r="T176" s="67">
        <v>19</v>
      </c>
      <c r="U176" s="67">
        <v>48</v>
      </c>
      <c r="V176" s="138" t="s">
        <v>1166</v>
      </c>
    </row>
    <row r="177" spans="1:22" ht="31.5" x14ac:dyDescent="0.25">
      <c r="A177" s="126">
        <v>174</v>
      </c>
      <c r="B177" s="195" t="s">
        <v>724</v>
      </c>
      <c r="C177" s="150"/>
      <c r="D177" s="136" t="s">
        <v>713</v>
      </c>
      <c r="E177" s="135">
        <v>9</v>
      </c>
      <c r="F177" s="128" t="s">
        <v>714</v>
      </c>
      <c r="G177" s="126">
        <v>3</v>
      </c>
      <c r="H177" s="126">
        <v>0</v>
      </c>
      <c r="I177" s="126">
        <v>0</v>
      </c>
      <c r="J177" s="126">
        <v>1</v>
      </c>
      <c r="K177" s="126">
        <v>0</v>
      </c>
      <c r="L177" s="126">
        <v>1</v>
      </c>
      <c r="M177" s="126">
        <v>5</v>
      </c>
      <c r="N177" s="126">
        <v>6</v>
      </c>
      <c r="O177" s="126">
        <v>0</v>
      </c>
      <c r="P177" s="126">
        <v>1</v>
      </c>
      <c r="Q177" s="126">
        <v>0</v>
      </c>
      <c r="R177" s="126">
        <v>17</v>
      </c>
      <c r="S177" s="51"/>
      <c r="T177" s="67">
        <v>17</v>
      </c>
      <c r="U177" s="67">
        <v>49</v>
      </c>
      <c r="V177" s="138" t="s">
        <v>1166</v>
      </c>
    </row>
    <row r="178" spans="1:22" ht="31.5" x14ac:dyDescent="0.25">
      <c r="A178" s="126">
        <v>175</v>
      </c>
      <c r="B178" s="130" t="s">
        <v>724</v>
      </c>
      <c r="C178" s="150"/>
      <c r="D178" s="136" t="s">
        <v>713</v>
      </c>
      <c r="E178" s="135">
        <v>9</v>
      </c>
      <c r="F178" s="128" t="s">
        <v>714</v>
      </c>
      <c r="G178" s="126">
        <v>3</v>
      </c>
      <c r="H178" s="126">
        <v>0</v>
      </c>
      <c r="I178" s="126">
        <v>0</v>
      </c>
      <c r="J178" s="126">
        <v>1</v>
      </c>
      <c r="K178" s="126">
        <v>0</v>
      </c>
      <c r="L178" s="126">
        <v>1</v>
      </c>
      <c r="M178" s="126">
        <v>5</v>
      </c>
      <c r="N178" s="126">
        <v>6</v>
      </c>
      <c r="O178" s="126">
        <v>0</v>
      </c>
      <c r="P178" s="126">
        <v>1</v>
      </c>
      <c r="Q178" s="126">
        <v>0</v>
      </c>
      <c r="R178" s="126">
        <v>17</v>
      </c>
      <c r="S178" s="51"/>
      <c r="T178" s="67">
        <v>17</v>
      </c>
      <c r="U178" s="67">
        <v>49</v>
      </c>
      <c r="V178" s="138" t="s">
        <v>1166</v>
      </c>
    </row>
    <row r="179" spans="1:22" ht="31.5" x14ac:dyDescent="0.25">
      <c r="A179" s="126">
        <v>176</v>
      </c>
      <c r="B179" s="81" t="s">
        <v>450</v>
      </c>
      <c r="C179" s="150"/>
      <c r="D179" s="82" t="s">
        <v>426</v>
      </c>
      <c r="E179" s="135">
        <v>9</v>
      </c>
      <c r="F179" s="81" t="s">
        <v>446</v>
      </c>
      <c r="G179" s="84">
        <v>0</v>
      </c>
      <c r="H179" s="84">
        <v>0</v>
      </c>
      <c r="I179" s="84">
        <v>0</v>
      </c>
      <c r="J179" s="84">
        <v>2</v>
      </c>
      <c r="K179" s="84">
        <v>3</v>
      </c>
      <c r="L179" s="84">
        <v>0</v>
      </c>
      <c r="M179" s="84">
        <v>10</v>
      </c>
      <c r="N179" s="84">
        <v>0</v>
      </c>
      <c r="O179" s="84">
        <v>0</v>
      </c>
      <c r="P179" s="84">
        <v>1</v>
      </c>
      <c r="Q179" s="84">
        <v>0</v>
      </c>
      <c r="R179" s="84">
        <f>SUM(G179:Q179)</f>
        <v>16</v>
      </c>
      <c r="S179" s="51"/>
      <c r="T179" s="67">
        <v>16</v>
      </c>
      <c r="U179" s="67">
        <v>50</v>
      </c>
      <c r="V179" s="138" t="s">
        <v>1166</v>
      </c>
    </row>
    <row r="180" spans="1:22" ht="31.5" x14ac:dyDescent="0.25">
      <c r="A180" s="126">
        <v>177</v>
      </c>
      <c r="B180" s="130" t="s">
        <v>773</v>
      </c>
      <c r="C180" s="117"/>
      <c r="D180" s="130" t="s">
        <v>766</v>
      </c>
      <c r="E180" s="135">
        <v>9</v>
      </c>
      <c r="F180" s="130" t="s">
        <v>767</v>
      </c>
      <c r="G180" s="126">
        <v>0</v>
      </c>
      <c r="H180" s="126">
        <v>0</v>
      </c>
      <c r="I180" s="126">
        <v>0</v>
      </c>
      <c r="J180" s="126">
        <v>2</v>
      </c>
      <c r="K180" s="126">
        <v>0</v>
      </c>
      <c r="L180" s="126">
        <v>1</v>
      </c>
      <c r="M180" s="126">
        <v>8</v>
      </c>
      <c r="N180" s="126">
        <v>0</v>
      </c>
      <c r="O180" s="126">
        <v>0</v>
      </c>
      <c r="P180" s="126">
        <v>3</v>
      </c>
      <c r="Q180" s="126">
        <v>2</v>
      </c>
      <c r="R180" s="126">
        <f>SUM(G180:Q180)</f>
        <v>16</v>
      </c>
      <c r="S180" s="51"/>
      <c r="T180" s="67">
        <v>16</v>
      </c>
      <c r="U180" s="67">
        <v>50</v>
      </c>
      <c r="V180" s="138" t="s">
        <v>1166</v>
      </c>
    </row>
    <row r="181" spans="1:22" ht="31.5" x14ac:dyDescent="0.25">
      <c r="A181" s="126">
        <v>178</v>
      </c>
      <c r="B181" s="137" t="s">
        <v>812</v>
      </c>
      <c r="C181" s="150"/>
      <c r="D181" s="137" t="s">
        <v>803</v>
      </c>
      <c r="E181" s="135">
        <v>9</v>
      </c>
      <c r="F181" s="139" t="s">
        <v>804</v>
      </c>
      <c r="G181" s="126">
        <v>2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10</v>
      </c>
      <c r="N181" s="126">
        <v>2</v>
      </c>
      <c r="O181" s="126">
        <v>0</v>
      </c>
      <c r="P181" s="126">
        <v>0</v>
      </c>
      <c r="Q181" s="126">
        <v>1</v>
      </c>
      <c r="R181" s="126">
        <v>15</v>
      </c>
      <c r="S181" s="51"/>
      <c r="T181" s="67">
        <v>15</v>
      </c>
      <c r="U181" s="67">
        <v>51</v>
      </c>
      <c r="V181" s="138" t="s">
        <v>1166</v>
      </c>
    </row>
    <row r="182" spans="1:22" ht="31.5" x14ac:dyDescent="0.25">
      <c r="A182" s="126">
        <v>179</v>
      </c>
      <c r="B182" s="130" t="s">
        <v>808</v>
      </c>
      <c r="C182" s="150"/>
      <c r="D182" s="130" t="s">
        <v>777</v>
      </c>
      <c r="E182" s="135">
        <v>9</v>
      </c>
      <c r="F182" s="130" t="s">
        <v>778</v>
      </c>
      <c r="G182" s="126">
        <v>3</v>
      </c>
      <c r="H182" s="126">
        <v>0</v>
      </c>
      <c r="I182" s="126">
        <v>1</v>
      </c>
      <c r="J182" s="126">
        <v>0</v>
      </c>
      <c r="K182" s="126">
        <v>0</v>
      </c>
      <c r="L182" s="126">
        <v>1</v>
      </c>
      <c r="M182" s="126">
        <v>9</v>
      </c>
      <c r="N182" s="126">
        <v>0</v>
      </c>
      <c r="O182" s="126">
        <v>0</v>
      </c>
      <c r="P182" s="126">
        <v>0</v>
      </c>
      <c r="Q182" s="126">
        <v>0</v>
      </c>
      <c r="R182" s="126">
        <v>14</v>
      </c>
      <c r="S182" s="51"/>
      <c r="T182" s="67">
        <v>14</v>
      </c>
      <c r="U182" s="67">
        <v>52</v>
      </c>
      <c r="V182" s="138" t="s">
        <v>1166</v>
      </c>
    </row>
    <row r="183" spans="1:22" ht="31.5" x14ac:dyDescent="0.25">
      <c r="A183" s="126">
        <v>180</v>
      </c>
      <c r="B183" s="130" t="s">
        <v>491</v>
      </c>
      <c r="C183" s="150"/>
      <c r="D183" s="130" t="s">
        <v>478</v>
      </c>
      <c r="E183" s="135">
        <v>9</v>
      </c>
      <c r="F183" s="130" t="s">
        <v>479</v>
      </c>
      <c r="G183" s="126">
        <v>0</v>
      </c>
      <c r="H183" s="126">
        <v>0</v>
      </c>
      <c r="I183" s="126">
        <v>0</v>
      </c>
      <c r="J183" s="126">
        <v>0</v>
      </c>
      <c r="K183" s="126">
        <v>3</v>
      </c>
      <c r="L183" s="126">
        <v>1</v>
      </c>
      <c r="M183" s="126">
        <v>6</v>
      </c>
      <c r="N183" s="126">
        <v>0</v>
      </c>
      <c r="O183" s="126">
        <v>0</v>
      </c>
      <c r="P183" s="126">
        <v>3</v>
      </c>
      <c r="Q183" s="126">
        <v>1</v>
      </c>
      <c r="R183" s="67">
        <v>14</v>
      </c>
      <c r="S183" s="138"/>
      <c r="T183" s="67">
        <v>14</v>
      </c>
      <c r="U183" s="67">
        <v>52</v>
      </c>
      <c r="V183" s="138" t="s">
        <v>1166</v>
      </c>
    </row>
    <row r="184" spans="1:22" ht="31.5" x14ac:dyDescent="0.25">
      <c r="A184" s="126">
        <v>181</v>
      </c>
      <c r="B184" s="137" t="s">
        <v>492</v>
      </c>
      <c r="C184" s="150"/>
      <c r="D184" s="137" t="s">
        <v>478</v>
      </c>
      <c r="E184" s="135">
        <v>9</v>
      </c>
      <c r="F184" s="139" t="s">
        <v>479</v>
      </c>
      <c r="G184" s="126">
        <v>0</v>
      </c>
      <c r="H184" s="126">
        <v>0</v>
      </c>
      <c r="I184" s="126">
        <v>0</v>
      </c>
      <c r="J184" s="126">
        <v>0</v>
      </c>
      <c r="K184" s="126">
        <v>4</v>
      </c>
      <c r="L184" s="126">
        <v>1</v>
      </c>
      <c r="M184" s="126">
        <v>6</v>
      </c>
      <c r="N184" s="126">
        <v>0</v>
      </c>
      <c r="O184" s="126">
        <v>0</v>
      </c>
      <c r="P184" s="126">
        <v>3</v>
      </c>
      <c r="Q184" s="126">
        <v>0</v>
      </c>
      <c r="R184" s="67">
        <v>14</v>
      </c>
      <c r="S184" s="51"/>
      <c r="T184" s="67">
        <v>14</v>
      </c>
      <c r="U184" s="67">
        <v>52</v>
      </c>
      <c r="V184" s="138" t="s">
        <v>1166</v>
      </c>
    </row>
    <row r="185" spans="1:22" ht="31.5" x14ac:dyDescent="0.25">
      <c r="A185" s="126">
        <v>182</v>
      </c>
      <c r="B185" s="130" t="s">
        <v>204</v>
      </c>
      <c r="C185" s="150"/>
      <c r="D185" s="130" t="s">
        <v>194</v>
      </c>
      <c r="E185" s="135">
        <v>9</v>
      </c>
      <c r="F185" s="128" t="s">
        <v>195</v>
      </c>
      <c r="G185" s="126">
        <v>0</v>
      </c>
      <c r="H185" s="126">
        <v>0</v>
      </c>
      <c r="I185" s="126">
        <v>2</v>
      </c>
      <c r="J185" s="126">
        <v>0</v>
      </c>
      <c r="K185" s="126">
        <v>0</v>
      </c>
      <c r="L185" s="126">
        <v>1</v>
      </c>
      <c r="M185" s="126">
        <v>4</v>
      </c>
      <c r="N185" s="126">
        <v>2</v>
      </c>
      <c r="O185" s="126">
        <v>0</v>
      </c>
      <c r="P185" s="126">
        <v>0</v>
      </c>
      <c r="Q185" s="126">
        <v>4</v>
      </c>
      <c r="R185" s="126">
        <v>13</v>
      </c>
      <c r="S185" s="51"/>
      <c r="T185" s="67">
        <v>13</v>
      </c>
      <c r="U185" s="67">
        <v>53</v>
      </c>
      <c r="V185" s="138" t="s">
        <v>1166</v>
      </c>
    </row>
    <row r="186" spans="1:22" ht="31.5" x14ac:dyDescent="0.25">
      <c r="A186" s="126">
        <v>183</v>
      </c>
      <c r="B186" s="137" t="s">
        <v>258</v>
      </c>
      <c r="C186" s="206"/>
      <c r="D186" s="29" t="s">
        <v>249</v>
      </c>
      <c r="E186" s="135">
        <v>9</v>
      </c>
      <c r="F186" s="29" t="s">
        <v>250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4</v>
      </c>
      <c r="M186" s="135">
        <v>0</v>
      </c>
      <c r="N186" s="135">
        <v>0</v>
      </c>
      <c r="O186" s="135">
        <v>0</v>
      </c>
      <c r="P186" s="135">
        <v>4</v>
      </c>
      <c r="Q186" s="135">
        <v>4</v>
      </c>
      <c r="R186" s="135">
        <v>12</v>
      </c>
      <c r="S186" s="138"/>
      <c r="T186" s="67">
        <v>12</v>
      </c>
      <c r="U186" s="67">
        <v>54</v>
      </c>
      <c r="V186" s="138" t="s">
        <v>1166</v>
      </c>
    </row>
    <row r="187" spans="1:22" ht="31.5" x14ac:dyDescent="0.25">
      <c r="A187" s="126">
        <v>184</v>
      </c>
      <c r="B187" s="130" t="s">
        <v>1031</v>
      </c>
      <c r="C187" s="150"/>
      <c r="D187" s="130" t="s">
        <v>1023</v>
      </c>
      <c r="E187" s="135">
        <v>9</v>
      </c>
      <c r="F187" s="130" t="s">
        <v>1024</v>
      </c>
      <c r="G187" s="126">
        <v>0</v>
      </c>
      <c r="H187" s="126">
        <v>0</v>
      </c>
      <c r="I187" s="126">
        <v>1</v>
      </c>
      <c r="J187" s="126">
        <v>0</v>
      </c>
      <c r="K187" s="126">
        <v>2</v>
      </c>
      <c r="L187" s="126">
        <v>4</v>
      </c>
      <c r="M187" s="126">
        <v>0</v>
      </c>
      <c r="N187" s="126">
        <v>1</v>
      </c>
      <c r="O187" s="126">
        <v>0</v>
      </c>
      <c r="P187" s="126">
        <v>3</v>
      </c>
      <c r="Q187" s="126">
        <v>1</v>
      </c>
      <c r="R187" s="126">
        <f>SUM(G187:Q187)</f>
        <v>12</v>
      </c>
      <c r="S187" s="51"/>
      <c r="T187" s="67">
        <v>12</v>
      </c>
      <c r="U187" s="67">
        <v>54</v>
      </c>
      <c r="V187" s="138" t="s">
        <v>1166</v>
      </c>
    </row>
    <row r="188" spans="1:22" ht="31.5" x14ac:dyDescent="0.25">
      <c r="A188" s="126">
        <v>185</v>
      </c>
      <c r="B188" s="128" t="s">
        <v>69</v>
      </c>
      <c r="C188" s="153"/>
      <c r="D188" s="130" t="s">
        <v>46</v>
      </c>
      <c r="E188" s="135">
        <v>9</v>
      </c>
      <c r="F188" s="130" t="s">
        <v>56</v>
      </c>
      <c r="G188" s="135">
        <v>7</v>
      </c>
      <c r="H188" s="135">
        <v>3</v>
      </c>
      <c r="I188" s="135">
        <v>0</v>
      </c>
      <c r="J188" s="135">
        <v>1</v>
      </c>
      <c r="K188" s="135">
        <v>2</v>
      </c>
      <c r="L188" s="126">
        <v>0</v>
      </c>
      <c r="M188" s="126">
        <v>14</v>
      </c>
      <c r="N188" s="126">
        <v>6</v>
      </c>
      <c r="O188" s="126">
        <v>3</v>
      </c>
      <c r="P188" s="126">
        <v>4</v>
      </c>
      <c r="Q188" s="135">
        <v>2</v>
      </c>
      <c r="R188" s="135">
        <v>11</v>
      </c>
      <c r="S188" s="51"/>
      <c r="T188" s="67">
        <v>11</v>
      </c>
      <c r="U188" s="67">
        <v>55</v>
      </c>
      <c r="V188" s="138" t="s">
        <v>1166</v>
      </c>
    </row>
    <row r="189" spans="1:22" ht="31.5" x14ac:dyDescent="0.25">
      <c r="A189" s="126">
        <v>186</v>
      </c>
      <c r="B189" s="137" t="s">
        <v>918</v>
      </c>
      <c r="C189" s="153"/>
      <c r="D189" s="130" t="s">
        <v>1125</v>
      </c>
      <c r="E189" s="135">
        <v>9</v>
      </c>
      <c r="F189" s="130" t="s">
        <v>909</v>
      </c>
      <c r="G189" s="126">
        <v>0</v>
      </c>
      <c r="H189" s="126">
        <v>0</v>
      </c>
      <c r="I189" s="126">
        <v>0</v>
      </c>
      <c r="J189" s="126">
        <v>1</v>
      </c>
      <c r="K189" s="126">
        <v>0</v>
      </c>
      <c r="L189" s="126">
        <v>0</v>
      </c>
      <c r="M189" s="126">
        <v>7</v>
      </c>
      <c r="N189" s="126">
        <v>0</v>
      </c>
      <c r="O189" s="126">
        <v>0</v>
      </c>
      <c r="P189" s="126">
        <v>1</v>
      </c>
      <c r="Q189" s="126">
        <v>2</v>
      </c>
      <c r="R189" s="126">
        <v>11</v>
      </c>
      <c r="S189" s="51"/>
      <c r="T189" s="67">
        <v>11</v>
      </c>
      <c r="U189" s="67">
        <v>55</v>
      </c>
      <c r="V189" s="138" t="s">
        <v>1166</v>
      </c>
    </row>
    <row r="190" spans="1:22" x14ac:dyDescent="0.25">
      <c r="A190" s="232"/>
      <c r="B190" s="233"/>
      <c r="C190" s="232"/>
      <c r="D190" s="234"/>
      <c r="E190" s="235"/>
      <c r="F190" s="234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</row>
    <row r="191" spans="1:22" x14ac:dyDescent="0.25">
      <c r="A191" s="232"/>
      <c r="B191" s="233"/>
      <c r="C191" s="232"/>
      <c r="D191" s="234"/>
      <c r="E191" s="235"/>
      <c r="F191" s="234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</row>
    <row r="192" spans="1:22" x14ac:dyDescent="0.25">
      <c r="A192" s="232"/>
      <c r="B192" s="233"/>
      <c r="C192" s="232"/>
      <c r="D192" s="234"/>
      <c r="E192" s="235"/>
      <c r="F192" s="234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</row>
    <row r="193" spans="1:22" x14ac:dyDescent="0.25">
      <c r="A193" s="232"/>
      <c r="B193" s="233"/>
      <c r="C193" s="232"/>
      <c r="D193" s="234"/>
      <c r="E193" s="235"/>
      <c r="F193" s="234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</row>
    <row r="194" spans="1:22" x14ac:dyDescent="0.25">
      <c r="A194" s="232"/>
      <c r="B194" s="233"/>
      <c r="C194" s="232"/>
      <c r="D194" s="234"/>
      <c r="E194" s="235"/>
      <c r="F194" s="234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</row>
    <row r="195" spans="1:22" x14ac:dyDescent="0.25">
      <c r="A195" s="232"/>
      <c r="B195" s="233"/>
      <c r="C195" s="232"/>
      <c r="D195" s="234"/>
      <c r="E195" s="235"/>
      <c r="F195" s="234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</row>
  </sheetData>
  <autoFilter ref="A2:V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5:V189">
      <sortCondition descending="1" ref="R2:R3"/>
    </sortState>
  </autoFilter>
  <sortState ref="A4:R187">
    <sortCondition descending="1" ref="R4:R187"/>
  </sortState>
  <mergeCells count="12">
    <mergeCell ref="A1:V1"/>
    <mergeCell ref="G2:Q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S2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opLeftCell="A42" workbookViewId="0">
      <selection activeCell="C52" sqref="C52"/>
    </sheetView>
  </sheetViews>
  <sheetFormatPr defaultRowHeight="15" x14ac:dyDescent="0.25"/>
  <cols>
    <col min="1" max="1" width="6.85546875" customWidth="1"/>
    <col min="2" max="2" width="23.5703125" customWidth="1"/>
    <col min="3" max="3" width="7.7109375" customWidth="1"/>
    <col min="4" max="4" width="27.5703125" customWidth="1"/>
    <col min="5" max="5" width="8" customWidth="1"/>
    <col min="6" max="6" width="24.7109375" customWidth="1"/>
    <col min="7" max="7" width="5.5703125" customWidth="1"/>
    <col min="8" max="8" width="5.28515625" customWidth="1"/>
    <col min="9" max="9" width="5.140625" customWidth="1"/>
    <col min="10" max="10" width="5.28515625" customWidth="1"/>
    <col min="11" max="11" width="5.7109375" customWidth="1"/>
    <col min="12" max="12" width="6" customWidth="1"/>
    <col min="13" max="14" width="5.5703125" customWidth="1"/>
    <col min="19" max="19" width="14" customWidth="1"/>
  </cols>
  <sheetData>
    <row r="1" spans="1:19" ht="15.75" x14ac:dyDescent="0.2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5"/>
      <c r="S1" s="5"/>
    </row>
    <row r="2" spans="1:19" ht="31.5" x14ac:dyDescent="0.25">
      <c r="A2" s="270" t="s">
        <v>0</v>
      </c>
      <c r="B2" s="270" t="s">
        <v>10</v>
      </c>
      <c r="C2" s="273" t="s">
        <v>1</v>
      </c>
      <c r="D2" s="270" t="s">
        <v>2</v>
      </c>
      <c r="E2" s="270" t="s">
        <v>3</v>
      </c>
      <c r="F2" s="270" t="s">
        <v>4</v>
      </c>
      <c r="G2" s="275" t="s">
        <v>12</v>
      </c>
      <c r="H2" s="276"/>
      <c r="I2" s="276"/>
      <c r="J2" s="276"/>
      <c r="K2" s="276"/>
      <c r="L2" s="276"/>
      <c r="M2" s="276"/>
      <c r="N2" s="277"/>
      <c r="O2" s="24" t="s">
        <v>6</v>
      </c>
      <c r="P2" s="270" t="s">
        <v>7</v>
      </c>
      <c r="Q2" s="270" t="s">
        <v>5</v>
      </c>
      <c r="R2" s="270" t="s">
        <v>9</v>
      </c>
      <c r="S2" s="270" t="s">
        <v>8</v>
      </c>
    </row>
    <row r="3" spans="1:19" ht="15.75" x14ac:dyDescent="0.25">
      <c r="A3" s="271"/>
      <c r="B3" s="271"/>
      <c r="C3" s="274"/>
      <c r="D3" s="271"/>
      <c r="E3" s="271"/>
      <c r="F3" s="271"/>
      <c r="G3" s="22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26" t="s">
        <v>15</v>
      </c>
      <c r="P3" s="271"/>
      <c r="Q3" s="271"/>
      <c r="R3" s="271"/>
      <c r="S3" s="271"/>
    </row>
    <row r="4" spans="1:19" ht="30.75" customHeight="1" x14ac:dyDescent="0.25">
      <c r="A4" s="126">
        <v>1</v>
      </c>
      <c r="B4" s="139" t="s">
        <v>296</v>
      </c>
      <c r="C4" s="150"/>
      <c r="D4" s="130" t="s">
        <v>272</v>
      </c>
      <c r="E4" s="23">
        <v>10</v>
      </c>
      <c r="F4" s="130" t="s">
        <v>278</v>
      </c>
      <c r="G4" s="1">
        <v>8</v>
      </c>
      <c r="H4" s="1">
        <v>6</v>
      </c>
      <c r="I4" s="1">
        <v>15</v>
      </c>
      <c r="J4" s="1">
        <v>6</v>
      </c>
      <c r="K4" s="1">
        <v>18</v>
      </c>
      <c r="L4" s="1">
        <v>12</v>
      </c>
      <c r="M4" s="1">
        <v>13</v>
      </c>
      <c r="N4" s="1">
        <v>9</v>
      </c>
      <c r="O4" s="1">
        <v>87</v>
      </c>
      <c r="P4" s="138"/>
      <c r="Q4" s="67">
        <v>87</v>
      </c>
      <c r="R4" s="67">
        <v>1</v>
      </c>
      <c r="S4" s="138" t="s">
        <v>1164</v>
      </c>
    </row>
    <row r="5" spans="1:19" ht="31.5" x14ac:dyDescent="0.25">
      <c r="A5" s="145">
        <v>2</v>
      </c>
      <c r="B5" s="3" t="s">
        <v>22</v>
      </c>
      <c r="C5" s="20"/>
      <c r="D5" s="106" t="s">
        <v>1128</v>
      </c>
      <c r="E5" s="115">
        <v>10</v>
      </c>
      <c r="F5" s="29" t="s">
        <v>19</v>
      </c>
      <c r="G5" s="1">
        <v>8</v>
      </c>
      <c r="H5" s="1">
        <v>6</v>
      </c>
      <c r="I5" s="1">
        <v>15</v>
      </c>
      <c r="J5" s="1">
        <v>6</v>
      </c>
      <c r="K5" s="1">
        <v>18</v>
      </c>
      <c r="L5" s="1">
        <v>12</v>
      </c>
      <c r="M5" s="1">
        <v>10</v>
      </c>
      <c r="N5" s="1">
        <v>10</v>
      </c>
      <c r="O5" s="1">
        <f>SUM(G5:N5)</f>
        <v>85</v>
      </c>
      <c r="P5" s="10"/>
      <c r="Q5" s="264">
        <v>85</v>
      </c>
      <c r="R5" s="264">
        <v>2</v>
      </c>
      <c r="S5" s="138" t="s">
        <v>1164</v>
      </c>
    </row>
    <row r="6" spans="1:19" ht="31.5" x14ac:dyDescent="0.25">
      <c r="A6" s="1">
        <v>3</v>
      </c>
      <c r="B6" s="139" t="s">
        <v>295</v>
      </c>
      <c r="C6" s="21"/>
      <c r="D6" s="3" t="s">
        <v>272</v>
      </c>
      <c r="E6" s="115">
        <v>10</v>
      </c>
      <c r="F6" s="130" t="s">
        <v>278</v>
      </c>
      <c r="G6" s="1">
        <v>8</v>
      </c>
      <c r="H6" s="1">
        <v>6</v>
      </c>
      <c r="I6" s="1">
        <v>15</v>
      </c>
      <c r="J6" s="1">
        <v>6</v>
      </c>
      <c r="K6" s="1">
        <v>18</v>
      </c>
      <c r="L6" s="1">
        <v>12</v>
      </c>
      <c r="M6" s="1">
        <v>12</v>
      </c>
      <c r="N6" s="1">
        <v>8</v>
      </c>
      <c r="O6" s="1">
        <v>85</v>
      </c>
      <c r="P6" s="138"/>
      <c r="Q6" s="67">
        <v>85</v>
      </c>
      <c r="R6" s="67">
        <v>2</v>
      </c>
      <c r="S6" s="138" t="s">
        <v>1164</v>
      </c>
    </row>
    <row r="7" spans="1:19" ht="30.75" customHeight="1" x14ac:dyDescent="0.25">
      <c r="A7" s="249">
        <v>4</v>
      </c>
      <c r="B7" s="81" t="s">
        <v>932</v>
      </c>
      <c r="C7" s="20"/>
      <c r="D7" s="81" t="s">
        <v>925</v>
      </c>
      <c r="E7" s="115">
        <v>10</v>
      </c>
      <c r="F7" s="93" t="s">
        <v>933</v>
      </c>
      <c r="G7" s="84">
        <v>10</v>
      </c>
      <c r="H7" s="84">
        <v>6</v>
      </c>
      <c r="I7" s="84">
        <v>12</v>
      </c>
      <c r="J7" s="84">
        <v>6</v>
      </c>
      <c r="K7" s="84">
        <v>18</v>
      </c>
      <c r="L7" s="84">
        <v>12</v>
      </c>
      <c r="M7" s="84">
        <v>12</v>
      </c>
      <c r="N7" s="84">
        <v>9</v>
      </c>
      <c r="O7" s="84">
        <v>85</v>
      </c>
      <c r="P7" s="157"/>
      <c r="Q7" s="67">
        <v>85</v>
      </c>
      <c r="R7" s="67">
        <v>2</v>
      </c>
      <c r="S7" s="138" t="s">
        <v>1164</v>
      </c>
    </row>
    <row r="8" spans="1:19" ht="31.5" customHeight="1" x14ac:dyDescent="0.25">
      <c r="A8" s="1">
        <v>5</v>
      </c>
      <c r="B8" s="127" t="s">
        <v>183</v>
      </c>
      <c r="C8" s="20"/>
      <c r="D8" s="130" t="s">
        <v>179</v>
      </c>
      <c r="E8" s="115">
        <v>10</v>
      </c>
      <c r="F8" s="130" t="s">
        <v>180</v>
      </c>
      <c r="G8" s="8">
        <v>8</v>
      </c>
      <c r="H8" s="8">
        <v>6</v>
      </c>
      <c r="I8" s="8">
        <v>15</v>
      </c>
      <c r="J8" s="8">
        <v>3</v>
      </c>
      <c r="K8" s="8">
        <v>18</v>
      </c>
      <c r="L8" s="8">
        <v>12</v>
      </c>
      <c r="M8" s="8">
        <v>12</v>
      </c>
      <c r="N8" s="8">
        <v>10</v>
      </c>
      <c r="O8" s="135">
        <v>84</v>
      </c>
      <c r="P8" s="10"/>
      <c r="Q8" s="264">
        <v>84</v>
      </c>
      <c r="R8" s="264">
        <v>3</v>
      </c>
      <c r="S8" s="138" t="s">
        <v>1164</v>
      </c>
    </row>
    <row r="9" spans="1:19" ht="47.25" x14ac:dyDescent="0.25">
      <c r="A9" s="126">
        <v>6</v>
      </c>
      <c r="B9" s="128" t="s">
        <v>186</v>
      </c>
      <c r="C9" s="152"/>
      <c r="D9" s="136" t="s">
        <v>179</v>
      </c>
      <c r="E9" s="115">
        <v>10</v>
      </c>
      <c r="F9" s="128" t="s">
        <v>180</v>
      </c>
      <c r="G9" s="1">
        <v>8</v>
      </c>
      <c r="H9" s="1">
        <v>6</v>
      </c>
      <c r="I9" s="1">
        <v>15</v>
      </c>
      <c r="J9" s="1">
        <v>3</v>
      </c>
      <c r="K9" s="1">
        <v>18</v>
      </c>
      <c r="L9" s="1">
        <v>12</v>
      </c>
      <c r="M9" s="135">
        <v>12</v>
      </c>
      <c r="N9" s="1">
        <v>10</v>
      </c>
      <c r="O9" s="1">
        <v>84</v>
      </c>
      <c r="P9" s="138"/>
      <c r="Q9" s="67">
        <v>84</v>
      </c>
      <c r="R9" s="67">
        <v>3</v>
      </c>
      <c r="S9" s="138" t="s">
        <v>1164</v>
      </c>
    </row>
    <row r="10" spans="1:19" ht="31.5" x14ac:dyDescent="0.25">
      <c r="A10" s="126">
        <v>7</v>
      </c>
      <c r="B10" s="130" t="s">
        <v>888</v>
      </c>
      <c r="C10" s="20"/>
      <c r="D10" s="222" t="s">
        <v>847</v>
      </c>
      <c r="E10" s="115">
        <v>10</v>
      </c>
      <c r="F10" s="3" t="s">
        <v>848</v>
      </c>
      <c r="G10" s="126">
        <v>8</v>
      </c>
      <c r="H10" s="126">
        <v>6</v>
      </c>
      <c r="I10" s="126">
        <v>12</v>
      </c>
      <c r="J10" s="126">
        <v>6</v>
      </c>
      <c r="K10" s="126">
        <v>16</v>
      </c>
      <c r="L10" s="126">
        <v>12</v>
      </c>
      <c r="M10" s="1">
        <v>13</v>
      </c>
      <c r="N10" s="126">
        <v>10</v>
      </c>
      <c r="O10" s="126">
        <v>83</v>
      </c>
      <c r="P10" s="157"/>
      <c r="Q10" s="67">
        <v>83</v>
      </c>
      <c r="R10" s="67">
        <v>4</v>
      </c>
      <c r="S10" s="138" t="s">
        <v>1164</v>
      </c>
    </row>
    <row r="11" spans="1:19" ht="31.5" customHeight="1" x14ac:dyDescent="0.25">
      <c r="A11" s="126">
        <v>8</v>
      </c>
      <c r="B11" s="29" t="s">
        <v>297</v>
      </c>
      <c r="C11" s="150"/>
      <c r="D11" s="136" t="s">
        <v>272</v>
      </c>
      <c r="E11" s="115">
        <v>10</v>
      </c>
      <c r="F11" s="3" t="s">
        <v>278</v>
      </c>
      <c r="G11" s="126">
        <v>7</v>
      </c>
      <c r="H11" s="126">
        <v>6</v>
      </c>
      <c r="I11" s="126">
        <v>15</v>
      </c>
      <c r="J11" s="126">
        <v>3</v>
      </c>
      <c r="K11" s="126">
        <v>18</v>
      </c>
      <c r="L11" s="126">
        <v>12</v>
      </c>
      <c r="M11" s="126">
        <v>11</v>
      </c>
      <c r="N11" s="126">
        <v>8</v>
      </c>
      <c r="O11" s="126">
        <v>80</v>
      </c>
      <c r="P11" s="138"/>
      <c r="Q11" s="67">
        <v>80</v>
      </c>
      <c r="R11" s="67">
        <v>5</v>
      </c>
      <c r="S11" s="138" t="s">
        <v>1164</v>
      </c>
    </row>
    <row r="12" spans="1:19" ht="32.25" customHeight="1" x14ac:dyDescent="0.25">
      <c r="A12" s="126">
        <v>9</v>
      </c>
      <c r="B12" s="81" t="s">
        <v>461</v>
      </c>
      <c r="C12" s="153"/>
      <c r="D12" s="81" t="s">
        <v>426</v>
      </c>
      <c r="E12" s="115">
        <v>10</v>
      </c>
      <c r="F12" s="81" t="s">
        <v>459</v>
      </c>
      <c r="G12" s="84">
        <v>8</v>
      </c>
      <c r="H12" s="84">
        <v>6</v>
      </c>
      <c r="I12" s="84">
        <v>8</v>
      </c>
      <c r="J12" s="84">
        <v>6</v>
      </c>
      <c r="K12" s="84">
        <v>18</v>
      </c>
      <c r="L12" s="84">
        <v>12</v>
      </c>
      <c r="M12" s="84">
        <v>13</v>
      </c>
      <c r="N12" s="84">
        <v>7</v>
      </c>
      <c r="O12" s="84">
        <v>78</v>
      </c>
      <c r="P12" s="157"/>
      <c r="Q12" s="67">
        <v>78</v>
      </c>
      <c r="R12" s="67">
        <v>6</v>
      </c>
      <c r="S12" s="138" t="s">
        <v>1164</v>
      </c>
    </row>
    <row r="13" spans="1:19" ht="33.75" customHeight="1" x14ac:dyDescent="0.25">
      <c r="A13" s="126">
        <v>10</v>
      </c>
      <c r="B13" s="29" t="s">
        <v>503</v>
      </c>
      <c r="C13" s="126"/>
      <c r="D13" s="29" t="s">
        <v>498</v>
      </c>
      <c r="E13" s="147">
        <v>10</v>
      </c>
      <c r="F13" s="29" t="s">
        <v>504</v>
      </c>
      <c r="G13" s="126">
        <v>8</v>
      </c>
      <c r="H13" s="126">
        <v>6</v>
      </c>
      <c r="I13" s="126">
        <v>12</v>
      </c>
      <c r="J13" s="126">
        <v>3</v>
      </c>
      <c r="K13" s="126">
        <v>18</v>
      </c>
      <c r="L13" s="126">
        <v>12</v>
      </c>
      <c r="M13" s="126">
        <v>12</v>
      </c>
      <c r="N13" s="126">
        <v>6</v>
      </c>
      <c r="O13" s="126">
        <f>SUM(G13:N13)</f>
        <v>77</v>
      </c>
      <c r="P13" s="157"/>
      <c r="Q13" s="67">
        <v>77</v>
      </c>
      <c r="R13" s="67">
        <v>7</v>
      </c>
      <c r="S13" s="138" t="s">
        <v>1164</v>
      </c>
    </row>
    <row r="14" spans="1:19" ht="33.75" customHeight="1" x14ac:dyDescent="0.25">
      <c r="A14" s="126">
        <v>11</v>
      </c>
      <c r="B14" s="130" t="s">
        <v>105</v>
      </c>
      <c r="C14" s="153"/>
      <c r="D14" s="29" t="s">
        <v>86</v>
      </c>
      <c r="E14" s="115">
        <v>10</v>
      </c>
      <c r="F14" s="29" t="s">
        <v>87</v>
      </c>
      <c r="G14" s="135">
        <v>8</v>
      </c>
      <c r="H14" s="135">
        <v>5</v>
      </c>
      <c r="I14" s="135">
        <v>13</v>
      </c>
      <c r="J14" s="135">
        <v>5</v>
      </c>
      <c r="K14" s="135">
        <v>16</v>
      </c>
      <c r="L14" s="135">
        <v>10</v>
      </c>
      <c r="M14" s="8">
        <v>11</v>
      </c>
      <c r="N14" s="135">
        <v>8</v>
      </c>
      <c r="O14" s="1">
        <f>SUM(G14:N14)</f>
        <v>76</v>
      </c>
      <c r="P14" s="137"/>
      <c r="Q14" s="264">
        <v>76</v>
      </c>
      <c r="R14" s="264">
        <v>8</v>
      </c>
      <c r="S14" s="138" t="s">
        <v>1164</v>
      </c>
    </row>
    <row r="15" spans="1:19" ht="31.5" x14ac:dyDescent="0.25">
      <c r="A15" s="126">
        <v>12</v>
      </c>
      <c r="B15" s="137" t="s">
        <v>1139</v>
      </c>
      <c r="C15" s="153"/>
      <c r="D15" s="137" t="s">
        <v>270</v>
      </c>
      <c r="E15" s="115">
        <v>10</v>
      </c>
      <c r="F15" s="139" t="s">
        <v>267</v>
      </c>
      <c r="G15" s="126">
        <v>8</v>
      </c>
      <c r="H15" s="126">
        <v>6</v>
      </c>
      <c r="I15" s="126">
        <v>15</v>
      </c>
      <c r="J15" s="126">
        <v>2</v>
      </c>
      <c r="K15" s="126">
        <v>18</v>
      </c>
      <c r="L15" s="126">
        <v>12</v>
      </c>
      <c r="M15" s="135">
        <v>5</v>
      </c>
      <c r="N15" s="126">
        <v>10</v>
      </c>
      <c r="O15" s="126">
        <v>76</v>
      </c>
      <c r="P15" s="11"/>
      <c r="Q15" s="67">
        <v>76</v>
      </c>
      <c r="R15" s="67">
        <v>8</v>
      </c>
      <c r="S15" s="138" t="s">
        <v>1164</v>
      </c>
    </row>
    <row r="16" spans="1:19" ht="31.5" x14ac:dyDescent="0.25">
      <c r="A16" s="126">
        <v>13</v>
      </c>
      <c r="B16" s="217" t="s">
        <v>458</v>
      </c>
      <c r="C16" s="219"/>
      <c r="D16" s="217" t="s">
        <v>426</v>
      </c>
      <c r="E16" s="115">
        <v>10</v>
      </c>
      <c r="F16" s="217" t="s">
        <v>459</v>
      </c>
      <c r="G16" s="91">
        <v>10</v>
      </c>
      <c r="H16" s="91">
        <v>6</v>
      </c>
      <c r="I16" s="91">
        <v>10</v>
      </c>
      <c r="J16" s="91">
        <v>6</v>
      </c>
      <c r="K16" s="91">
        <v>16</v>
      </c>
      <c r="L16" s="91">
        <v>12</v>
      </c>
      <c r="M16" s="91">
        <v>13</v>
      </c>
      <c r="N16" s="91">
        <v>3</v>
      </c>
      <c r="O16" s="91">
        <v>76</v>
      </c>
      <c r="P16" s="11"/>
      <c r="Q16" s="67">
        <v>76</v>
      </c>
      <c r="R16" s="67">
        <v>8</v>
      </c>
      <c r="S16" s="138" t="s">
        <v>1164</v>
      </c>
    </row>
    <row r="17" spans="1:19" ht="47.25" x14ac:dyDescent="0.25">
      <c r="A17" s="126">
        <v>14</v>
      </c>
      <c r="B17" s="10" t="s">
        <v>184</v>
      </c>
      <c r="C17" s="21"/>
      <c r="D17" s="142" t="s">
        <v>179</v>
      </c>
      <c r="E17" s="115">
        <v>10</v>
      </c>
      <c r="F17" s="29" t="s">
        <v>180</v>
      </c>
      <c r="G17" s="135">
        <v>6</v>
      </c>
      <c r="H17" s="135">
        <v>6</v>
      </c>
      <c r="I17" s="135">
        <v>15</v>
      </c>
      <c r="J17" s="135">
        <v>0</v>
      </c>
      <c r="K17" s="135">
        <v>18</v>
      </c>
      <c r="L17" s="135">
        <v>12</v>
      </c>
      <c r="M17" s="135">
        <v>12</v>
      </c>
      <c r="N17" s="135">
        <v>6</v>
      </c>
      <c r="O17" s="135">
        <v>75</v>
      </c>
      <c r="P17" s="11"/>
      <c r="Q17" s="67">
        <v>75</v>
      </c>
      <c r="R17" s="67">
        <v>9</v>
      </c>
      <c r="S17" s="138" t="s">
        <v>1164</v>
      </c>
    </row>
    <row r="18" spans="1:19" ht="47.25" x14ac:dyDescent="0.25">
      <c r="A18" s="126">
        <v>15</v>
      </c>
      <c r="B18" s="10" t="s">
        <v>268</v>
      </c>
      <c r="C18" s="149"/>
      <c r="D18" s="142" t="s">
        <v>270</v>
      </c>
      <c r="E18" s="115">
        <v>10</v>
      </c>
      <c r="F18" s="29" t="s">
        <v>267</v>
      </c>
      <c r="G18" s="1">
        <v>7</v>
      </c>
      <c r="H18" s="1">
        <v>6</v>
      </c>
      <c r="I18" s="1">
        <v>15</v>
      </c>
      <c r="J18" s="1">
        <v>2</v>
      </c>
      <c r="K18" s="1">
        <v>18</v>
      </c>
      <c r="L18" s="1">
        <v>12</v>
      </c>
      <c r="M18" s="1">
        <v>6</v>
      </c>
      <c r="N18" s="1">
        <v>5</v>
      </c>
      <c r="O18" s="1">
        <v>71</v>
      </c>
      <c r="P18" s="11"/>
      <c r="Q18" s="67">
        <v>71</v>
      </c>
      <c r="R18" s="67">
        <v>10</v>
      </c>
      <c r="S18" s="138" t="s">
        <v>1164</v>
      </c>
    </row>
    <row r="19" spans="1:19" ht="31.5" x14ac:dyDescent="0.25">
      <c r="A19" s="126">
        <v>16</v>
      </c>
      <c r="B19" s="130" t="s">
        <v>346</v>
      </c>
      <c r="C19" s="20"/>
      <c r="D19" s="136" t="str">
        <f>'[1]9 класс'!$D$4</f>
        <v>МОУ "СОШ №12 им. В.Ф. Суханова"</v>
      </c>
      <c r="E19" s="115">
        <v>10</v>
      </c>
      <c r="F19" s="130" t="s">
        <v>332</v>
      </c>
      <c r="G19" s="1">
        <v>7</v>
      </c>
      <c r="H19" s="1">
        <v>6</v>
      </c>
      <c r="I19" s="1">
        <v>6</v>
      </c>
      <c r="J19" s="1">
        <v>6</v>
      </c>
      <c r="K19" s="1">
        <v>18</v>
      </c>
      <c r="L19" s="1">
        <v>12</v>
      </c>
      <c r="M19" s="1">
        <v>16</v>
      </c>
      <c r="N19" s="1">
        <v>0</v>
      </c>
      <c r="O19" s="1">
        <f>SUM(G19:N19)</f>
        <v>71</v>
      </c>
      <c r="P19" s="11"/>
      <c r="Q19" s="67">
        <v>71</v>
      </c>
      <c r="R19" s="67">
        <v>10</v>
      </c>
      <c r="S19" s="138" t="s">
        <v>1164</v>
      </c>
    </row>
    <row r="20" spans="1:19" ht="33.75" customHeight="1" x14ac:dyDescent="0.25">
      <c r="A20" s="126">
        <v>17</v>
      </c>
      <c r="B20" s="137" t="s">
        <v>889</v>
      </c>
      <c r="C20" s="20"/>
      <c r="D20" s="148" t="s">
        <v>847</v>
      </c>
      <c r="E20" s="115">
        <v>10</v>
      </c>
      <c r="F20" s="3" t="s">
        <v>848</v>
      </c>
      <c r="G20" s="126">
        <v>5</v>
      </c>
      <c r="H20" s="126">
        <v>6</v>
      </c>
      <c r="I20" s="126">
        <v>12</v>
      </c>
      <c r="J20" s="126">
        <v>6</v>
      </c>
      <c r="K20" s="126">
        <v>14</v>
      </c>
      <c r="L20" s="126">
        <v>12</v>
      </c>
      <c r="M20" s="1">
        <v>12</v>
      </c>
      <c r="N20" s="126">
        <v>4</v>
      </c>
      <c r="O20" s="126">
        <v>71</v>
      </c>
      <c r="P20" s="157"/>
      <c r="Q20" s="67">
        <v>71</v>
      </c>
      <c r="R20" s="67">
        <v>10</v>
      </c>
      <c r="S20" s="138" t="s">
        <v>1164</v>
      </c>
    </row>
    <row r="21" spans="1:19" ht="31.5" x14ac:dyDescent="0.25">
      <c r="A21" s="126">
        <v>18</v>
      </c>
      <c r="B21" s="130" t="s">
        <v>422</v>
      </c>
      <c r="C21" s="20"/>
      <c r="D21" s="136" t="s">
        <v>416</v>
      </c>
      <c r="E21" s="115">
        <v>10</v>
      </c>
      <c r="F21" s="130" t="s">
        <v>423</v>
      </c>
      <c r="G21" s="1">
        <v>4</v>
      </c>
      <c r="H21" s="1">
        <v>6</v>
      </c>
      <c r="I21" s="1">
        <v>15</v>
      </c>
      <c r="J21" s="1">
        <v>2</v>
      </c>
      <c r="K21" s="1">
        <v>16</v>
      </c>
      <c r="L21" s="1">
        <v>12</v>
      </c>
      <c r="M21" s="126">
        <v>11</v>
      </c>
      <c r="N21" s="1">
        <v>4</v>
      </c>
      <c r="O21" s="1">
        <f>SUM(G21:N21)</f>
        <v>70</v>
      </c>
      <c r="P21" s="11"/>
      <c r="Q21" s="67">
        <v>70</v>
      </c>
      <c r="R21" s="67">
        <v>11</v>
      </c>
      <c r="S21" s="138" t="s">
        <v>1164</v>
      </c>
    </row>
    <row r="22" spans="1:19" ht="31.5" x14ac:dyDescent="0.25">
      <c r="A22" s="126">
        <v>19</v>
      </c>
      <c r="B22" s="139" t="s">
        <v>294</v>
      </c>
      <c r="C22" s="153"/>
      <c r="D22" s="130" t="s">
        <v>272</v>
      </c>
      <c r="E22" s="115">
        <v>10</v>
      </c>
      <c r="F22" s="130" t="s">
        <v>278</v>
      </c>
      <c r="G22" s="1">
        <v>5</v>
      </c>
      <c r="H22" s="1">
        <v>6</v>
      </c>
      <c r="I22" s="1">
        <v>15</v>
      </c>
      <c r="J22" s="1">
        <v>6</v>
      </c>
      <c r="K22" s="1">
        <v>18</v>
      </c>
      <c r="L22" s="1">
        <v>4</v>
      </c>
      <c r="M22" s="1">
        <v>10</v>
      </c>
      <c r="N22" s="1">
        <v>5</v>
      </c>
      <c r="O22" s="1">
        <v>69</v>
      </c>
      <c r="P22" s="11"/>
      <c r="Q22" s="67">
        <v>69</v>
      </c>
      <c r="R22" s="67">
        <v>12</v>
      </c>
      <c r="S22" s="138" t="s">
        <v>1164</v>
      </c>
    </row>
    <row r="23" spans="1:19" ht="31.5" x14ac:dyDescent="0.25">
      <c r="A23" s="126">
        <v>20</v>
      </c>
      <c r="B23" s="130" t="s">
        <v>660</v>
      </c>
      <c r="C23" s="153"/>
      <c r="D23" s="130" t="s">
        <v>650</v>
      </c>
      <c r="E23" s="115">
        <v>10</v>
      </c>
      <c r="F23" s="130" t="s">
        <v>651</v>
      </c>
      <c r="G23" s="1">
        <v>8</v>
      </c>
      <c r="H23" s="1">
        <v>6</v>
      </c>
      <c r="I23" s="1">
        <v>8</v>
      </c>
      <c r="J23" s="1">
        <v>9</v>
      </c>
      <c r="K23" s="1">
        <v>10</v>
      </c>
      <c r="L23" s="1">
        <v>12</v>
      </c>
      <c r="M23" s="1">
        <v>9</v>
      </c>
      <c r="N23" s="1">
        <v>5</v>
      </c>
      <c r="O23" s="1">
        <v>67</v>
      </c>
      <c r="P23" s="157"/>
      <c r="Q23" s="67">
        <v>67</v>
      </c>
      <c r="R23" s="67">
        <v>13</v>
      </c>
      <c r="S23" s="138" t="s">
        <v>1164</v>
      </c>
    </row>
    <row r="24" spans="1:19" ht="31.5" x14ac:dyDescent="0.25">
      <c r="A24" s="126">
        <v>21</v>
      </c>
      <c r="B24" s="130" t="s">
        <v>774</v>
      </c>
      <c r="C24" s="177"/>
      <c r="D24" s="130" t="s">
        <v>766</v>
      </c>
      <c r="E24" s="115">
        <v>10</v>
      </c>
      <c r="F24" s="54" t="s">
        <v>767</v>
      </c>
      <c r="G24" s="52">
        <v>10</v>
      </c>
      <c r="H24" s="52">
        <v>6</v>
      </c>
      <c r="I24" s="52">
        <v>15</v>
      </c>
      <c r="J24" s="52">
        <v>6</v>
      </c>
      <c r="K24" s="52">
        <v>18</v>
      </c>
      <c r="L24" s="52">
        <v>12</v>
      </c>
      <c r="M24" s="52">
        <v>0</v>
      </c>
      <c r="N24" s="52">
        <v>0</v>
      </c>
      <c r="O24" s="52">
        <f>SUM(G24:N24)</f>
        <v>67</v>
      </c>
      <c r="P24" s="157"/>
      <c r="Q24" s="67">
        <v>67</v>
      </c>
      <c r="R24" s="67">
        <v>13</v>
      </c>
      <c r="S24" s="138" t="s">
        <v>1164</v>
      </c>
    </row>
    <row r="25" spans="1:19" ht="31.5" x14ac:dyDescent="0.25">
      <c r="A25" s="126">
        <v>22</v>
      </c>
      <c r="B25" s="130" t="s">
        <v>1015</v>
      </c>
      <c r="C25" s="153"/>
      <c r="D25" s="130" t="s">
        <v>1000</v>
      </c>
      <c r="E25" s="115">
        <v>10</v>
      </c>
      <c r="F25" s="54" t="s">
        <v>1002</v>
      </c>
      <c r="G25" s="52">
        <v>6</v>
      </c>
      <c r="H25" s="52">
        <v>6</v>
      </c>
      <c r="I25" s="52">
        <v>10</v>
      </c>
      <c r="J25" s="52">
        <v>3</v>
      </c>
      <c r="K25" s="52">
        <v>16</v>
      </c>
      <c r="L25" s="52">
        <v>10</v>
      </c>
      <c r="M25" s="52">
        <v>11</v>
      </c>
      <c r="N25" s="52">
        <v>3</v>
      </c>
      <c r="O25" s="52">
        <v>66</v>
      </c>
      <c r="P25" s="157"/>
      <c r="Q25" s="67">
        <v>66</v>
      </c>
      <c r="R25" s="67">
        <v>14</v>
      </c>
      <c r="S25" s="138" t="s">
        <v>1165</v>
      </c>
    </row>
    <row r="26" spans="1:19" ht="32.25" customHeight="1" x14ac:dyDescent="0.25">
      <c r="A26" s="126">
        <v>23</v>
      </c>
      <c r="B26" s="137" t="s">
        <v>106</v>
      </c>
      <c r="C26" s="153"/>
      <c r="D26" s="29" t="s">
        <v>86</v>
      </c>
      <c r="E26" s="115">
        <v>10</v>
      </c>
      <c r="F26" s="29" t="s">
        <v>87</v>
      </c>
      <c r="G26" s="135">
        <v>8</v>
      </c>
      <c r="H26" s="135">
        <v>4</v>
      </c>
      <c r="I26" s="135">
        <v>11</v>
      </c>
      <c r="J26" s="135">
        <v>3</v>
      </c>
      <c r="K26" s="135">
        <v>12</v>
      </c>
      <c r="L26" s="135">
        <v>10</v>
      </c>
      <c r="M26" s="135">
        <v>11</v>
      </c>
      <c r="N26" s="135">
        <v>6</v>
      </c>
      <c r="O26" s="52">
        <f>SUM(G26:N26)</f>
        <v>65</v>
      </c>
      <c r="P26" s="137"/>
      <c r="Q26" s="264">
        <v>65</v>
      </c>
      <c r="R26" s="264">
        <v>15</v>
      </c>
      <c r="S26" s="138" t="s">
        <v>1165</v>
      </c>
    </row>
    <row r="27" spans="1:19" ht="47.25" x14ac:dyDescent="0.25">
      <c r="A27" s="126">
        <v>24</v>
      </c>
      <c r="B27" s="130" t="s">
        <v>185</v>
      </c>
      <c r="C27" s="62"/>
      <c r="D27" s="54" t="s">
        <v>179</v>
      </c>
      <c r="E27" s="115">
        <v>10</v>
      </c>
      <c r="F27" s="54" t="s">
        <v>180</v>
      </c>
      <c r="G27" s="135">
        <v>7</v>
      </c>
      <c r="H27" s="135">
        <v>6</v>
      </c>
      <c r="I27" s="135">
        <v>8</v>
      </c>
      <c r="J27" s="135">
        <v>0</v>
      </c>
      <c r="K27" s="135">
        <v>10</v>
      </c>
      <c r="L27" s="135">
        <v>12</v>
      </c>
      <c r="M27" s="135">
        <v>12</v>
      </c>
      <c r="N27" s="135">
        <v>10</v>
      </c>
      <c r="O27" s="135">
        <v>65</v>
      </c>
      <c r="P27" s="11"/>
      <c r="Q27" s="67">
        <v>65</v>
      </c>
      <c r="R27" s="67">
        <v>15</v>
      </c>
      <c r="S27" s="138" t="s">
        <v>1165</v>
      </c>
    </row>
    <row r="28" spans="1:19" ht="31.5" x14ac:dyDescent="0.25">
      <c r="A28" s="126">
        <v>25</v>
      </c>
      <c r="B28" s="137" t="s">
        <v>347</v>
      </c>
      <c r="C28" s="61"/>
      <c r="D28" s="142" t="str">
        <f>'[1]9 класс'!$D$4</f>
        <v>МОУ "СОШ №12 им. В.Ф. Суханова"</v>
      </c>
      <c r="E28" s="115">
        <v>10</v>
      </c>
      <c r="F28" s="139" t="str">
        <f>$F$4</f>
        <v>Ермохина Людмила Борисовна</v>
      </c>
      <c r="G28" s="52">
        <v>8</v>
      </c>
      <c r="H28" s="52">
        <v>6</v>
      </c>
      <c r="I28" s="52">
        <v>15</v>
      </c>
      <c r="J28" s="52">
        <v>0</v>
      </c>
      <c r="K28" s="52">
        <v>0</v>
      </c>
      <c r="L28" s="52">
        <v>12</v>
      </c>
      <c r="M28" s="52">
        <v>12</v>
      </c>
      <c r="N28" s="52">
        <v>10</v>
      </c>
      <c r="O28" s="52">
        <f>SUM(G28:N28)</f>
        <v>63</v>
      </c>
      <c r="P28" s="58"/>
      <c r="Q28" s="67">
        <v>63</v>
      </c>
      <c r="R28" s="67">
        <v>16</v>
      </c>
      <c r="S28" s="138" t="s">
        <v>1165</v>
      </c>
    </row>
    <row r="29" spans="1:19" ht="31.5" x14ac:dyDescent="0.25">
      <c r="A29" s="126">
        <v>26</v>
      </c>
      <c r="B29" s="57" t="s">
        <v>237</v>
      </c>
      <c r="C29" s="61"/>
      <c r="D29" s="60" t="s">
        <v>227</v>
      </c>
      <c r="E29" s="115">
        <v>10</v>
      </c>
      <c r="F29" s="59" t="s">
        <v>228</v>
      </c>
      <c r="G29" s="52">
        <v>7</v>
      </c>
      <c r="H29" s="52">
        <v>6</v>
      </c>
      <c r="I29" s="52">
        <v>15</v>
      </c>
      <c r="J29" s="52">
        <v>6</v>
      </c>
      <c r="K29" s="52">
        <v>16</v>
      </c>
      <c r="L29" s="52">
        <v>10</v>
      </c>
      <c r="M29" s="52">
        <v>2</v>
      </c>
      <c r="N29" s="52">
        <v>0</v>
      </c>
      <c r="O29" s="52">
        <v>62</v>
      </c>
      <c r="P29" s="58"/>
      <c r="Q29" s="67">
        <v>62</v>
      </c>
      <c r="R29" s="67">
        <v>17</v>
      </c>
      <c r="S29" s="138" t="s">
        <v>1165</v>
      </c>
    </row>
    <row r="30" spans="1:19" ht="31.5" x14ac:dyDescent="0.25">
      <c r="A30" s="126">
        <v>27</v>
      </c>
      <c r="B30" s="29" t="s">
        <v>269</v>
      </c>
      <c r="C30" s="48"/>
      <c r="D30" s="29" t="s">
        <v>270</v>
      </c>
      <c r="E30" s="115">
        <v>10</v>
      </c>
      <c r="F30" s="29" t="s">
        <v>267</v>
      </c>
      <c r="G30" s="52">
        <v>7</v>
      </c>
      <c r="H30" s="52">
        <v>6</v>
      </c>
      <c r="I30" s="52">
        <v>8</v>
      </c>
      <c r="J30" s="52">
        <v>2</v>
      </c>
      <c r="K30" s="52">
        <v>16</v>
      </c>
      <c r="L30" s="52">
        <v>12</v>
      </c>
      <c r="M30" s="52">
        <v>6</v>
      </c>
      <c r="N30" s="52">
        <v>5</v>
      </c>
      <c r="O30" s="52">
        <f>SUM(G30:N30)</f>
        <v>62</v>
      </c>
      <c r="P30" s="58"/>
      <c r="Q30" s="67">
        <v>62</v>
      </c>
      <c r="R30" s="67">
        <v>17</v>
      </c>
      <c r="S30" s="138" t="s">
        <v>1165</v>
      </c>
    </row>
    <row r="31" spans="1:19" ht="47.25" x14ac:dyDescent="0.25">
      <c r="A31" s="126">
        <v>28</v>
      </c>
      <c r="B31" s="54" t="s">
        <v>734</v>
      </c>
      <c r="C31" s="61"/>
      <c r="D31" s="130" t="s">
        <v>728</v>
      </c>
      <c r="E31" s="115">
        <v>10</v>
      </c>
      <c r="F31" s="130" t="s">
        <v>732</v>
      </c>
      <c r="G31" s="52">
        <v>9</v>
      </c>
      <c r="H31" s="52">
        <v>6</v>
      </c>
      <c r="I31" s="52">
        <v>8</v>
      </c>
      <c r="J31" s="52">
        <v>2</v>
      </c>
      <c r="K31" s="52">
        <v>7</v>
      </c>
      <c r="L31" s="52">
        <v>12</v>
      </c>
      <c r="M31" s="52">
        <v>8</v>
      </c>
      <c r="N31" s="52">
        <v>8</v>
      </c>
      <c r="O31" s="52">
        <v>60</v>
      </c>
      <c r="P31" s="157"/>
      <c r="Q31" s="67">
        <v>60</v>
      </c>
      <c r="R31" s="67">
        <v>18</v>
      </c>
      <c r="S31" s="138" t="s">
        <v>1165</v>
      </c>
    </row>
    <row r="32" spans="1:19" ht="31.5" x14ac:dyDescent="0.25">
      <c r="A32" s="126">
        <v>29</v>
      </c>
      <c r="B32" s="137" t="s">
        <v>1060</v>
      </c>
      <c r="C32" s="153"/>
      <c r="D32" s="130" t="s">
        <v>1046</v>
      </c>
      <c r="E32" s="115">
        <v>10</v>
      </c>
      <c r="F32" s="130" t="s">
        <v>1059</v>
      </c>
      <c r="G32" s="52">
        <v>7</v>
      </c>
      <c r="H32" s="52">
        <v>2</v>
      </c>
      <c r="I32" s="52">
        <v>6</v>
      </c>
      <c r="J32" s="52">
        <v>3</v>
      </c>
      <c r="K32" s="52">
        <v>14</v>
      </c>
      <c r="L32" s="52">
        <v>11</v>
      </c>
      <c r="M32" s="52">
        <v>10</v>
      </c>
      <c r="N32" s="52">
        <v>5</v>
      </c>
      <c r="O32" s="52">
        <v>58</v>
      </c>
      <c r="P32" s="157"/>
      <c r="Q32" s="67">
        <v>58</v>
      </c>
      <c r="R32" s="67">
        <v>19</v>
      </c>
      <c r="S32" s="138" t="s">
        <v>1165</v>
      </c>
    </row>
    <row r="33" spans="1:19" ht="31.5" x14ac:dyDescent="0.25">
      <c r="A33" s="126">
        <v>30</v>
      </c>
      <c r="B33" s="128" t="s">
        <v>141</v>
      </c>
      <c r="C33" s="153"/>
      <c r="D33" s="130" t="s">
        <v>140</v>
      </c>
      <c r="E33" s="115">
        <v>10</v>
      </c>
      <c r="F33" s="130" t="s">
        <v>111</v>
      </c>
      <c r="G33" s="147">
        <v>6</v>
      </c>
      <c r="H33" s="135">
        <v>6</v>
      </c>
      <c r="I33" s="135">
        <v>10</v>
      </c>
      <c r="J33" s="135">
        <v>0</v>
      </c>
      <c r="K33" s="135">
        <v>14</v>
      </c>
      <c r="L33" s="135">
        <v>8</v>
      </c>
      <c r="M33" s="52">
        <v>8</v>
      </c>
      <c r="N33" s="135">
        <v>3</v>
      </c>
      <c r="O33" s="135">
        <v>55</v>
      </c>
      <c r="P33" s="137"/>
      <c r="Q33" s="264">
        <v>55</v>
      </c>
      <c r="R33" s="264">
        <v>20</v>
      </c>
      <c r="S33" s="138" t="s">
        <v>1165</v>
      </c>
    </row>
    <row r="34" spans="1:19" ht="31.5" x14ac:dyDescent="0.25">
      <c r="A34" s="126">
        <v>31</v>
      </c>
      <c r="B34" s="137" t="s">
        <v>210</v>
      </c>
      <c r="C34" s="150"/>
      <c r="D34" s="137" t="s">
        <v>194</v>
      </c>
      <c r="E34" s="115">
        <v>10</v>
      </c>
      <c r="F34" s="139" t="s">
        <v>195</v>
      </c>
      <c r="G34" s="71">
        <v>7</v>
      </c>
      <c r="H34" s="71">
        <v>6</v>
      </c>
      <c r="I34" s="71">
        <v>4</v>
      </c>
      <c r="J34" s="71">
        <v>3</v>
      </c>
      <c r="K34" s="71">
        <v>12</v>
      </c>
      <c r="L34" s="71">
        <v>12</v>
      </c>
      <c r="M34" s="71">
        <v>7</v>
      </c>
      <c r="N34" s="71">
        <v>3</v>
      </c>
      <c r="O34" s="52">
        <v>54</v>
      </c>
      <c r="P34" s="58"/>
      <c r="Q34" s="67">
        <v>54</v>
      </c>
      <c r="R34" s="67">
        <v>21</v>
      </c>
      <c r="S34" s="138" t="s">
        <v>1165</v>
      </c>
    </row>
    <row r="35" spans="1:19" ht="31.5" x14ac:dyDescent="0.25">
      <c r="A35" s="126">
        <v>32</v>
      </c>
      <c r="B35" s="218" t="s">
        <v>466</v>
      </c>
      <c r="C35" s="220"/>
      <c r="D35" s="81" t="s">
        <v>426</v>
      </c>
      <c r="E35" s="115">
        <v>10</v>
      </c>
      <c r="F35" s="218" t="s">
        <v>463</v>
      </c>
      <c r="G35" s="223">
        <v>9</v>
      </c>
      <c r="H35" s="84">
        <v>4</v>
      </c>
      <c r="I35" s="84">
        <v>8</v>
      </c>
      <c r="J35" s="84">
        <v>3</v>
      </c>
      <c r="K35" s="84">
        <v>10</v>
      </c>
      <c r="L35" s="84">
        <v>3</v>
      </c>
      <c r="M35" s="84">
        <v>11</v>
      </c>
      <c r="N35" s="84">
        <v>6</v>
      </c>
      <c r="O35" s="84">
        <v>54</v>
      </c>
      <c r="P35" s="157"/>
      <c r="Q35" s="67">
        <v>54</v>
      </c>
      <c r="R35" s="67">
        <v>21</v>
      </c>
      <c r="S35" s="138" t="s">
        <v>1165</v>
      </c>
    </row>
    <row r="36" spans="1:19" ht="31.5" x14ac:dyDescent="0.25">
      <c r="A36" s="126">
        <v>33</v>
      </c>
      <c r="B36" s="85" t="s">
        <v>467</v>
      </c>
      <c r="C36" s="78"/>
      <c r="D36" s="82" t="s">
        <v>426</v>
      </c>
      <c r="E36" s="115">
        <v>10</v>
      </c>
      <c r="F36" s="81" t="s">
        <v>463</v>
      </c>
      <c r="G36" s="86">
        <v>8</v>
      </c>
      <c r="H36" s="86">
        <v>6</v>
      </c>
      <c r="I36" s="86">
        <v>6</v>
      </c>
      <c r="J36" s="86">
        <v>1</v>
      </c>
      <c r="K36" s="86">
        <v>8</v>
      </c>
      <c r="L36" s="86">
        <v>10</v>
      </c>
      <c r="M36" s="84">
        <v>9</v>
      </c>
      <c r="N36" s="86">
        <v>6</v>
      </c>
      <c r="O36" s="86">
        <v>54</v>
      </c>
      <c r="P36" s="44"/>
      <c r="Q36" s="67">
        <v>54</v>
      </c>
      <c r="R36" s="67">
        <v>21</v>
      </c>
      <c r="S36" s="138" t="s">
        <v>1165</v>
      </c>
    </row>
    <row r="37" spans="1:19" ht="47.25" x14ac:dyDescent="0.25">
      <c r="A37" s="126">
        <v>34</v>
      </c>
      <c r="B37" s="137" t="s">
        <v>704</v>
      </c>
      <c r="C37" s="78"/>
      <c r="D37" s="136" t="s">
        <v>1124</v>
      </c>
      <c r="E37" s="115">
        <v>10</v>
      </c>
      <c r="F37" s="130" t="s">
        <v>678</v>
      </c>
      <c r="G37" s="126">
        <v>6</v>
      </c>
      <c r="H37" s="126">
        <v>3</v>
      </c>
      <c r="I37" s="126">
        <v>6</v>
      </c>
      <c r="J37" s="126">
        <v>3</v>
      </c>
      <c r="K37" s="126">
        <v>10</v>
      </c>
      <c r="L37" s="126">
        <v>12</v>
      </c>
      <c r="M37" s="126">
        <v>8</v>
      </c>
      <c r="N37" s="126">
        <v>6</v>
      </c>
      <c r="O37" s="126">
        <v>54</v>
      </c>
      <c r="P37" s="44"/>
      <c r="Q37" s="67">
        <v>54</v>
      </c>
      <c r="R37" s="67">
        <v>21</v>
      </c>
      <c r="S37" s="138" t="s">
        <v>1165</v>
      </c>
    </row>
    <row r="38" spans="1:19" ht="31.5" x14ac:dyDescent="0.25">
      <c r="A38" s="126">
        <v>35</v>
      </c>
      <c r="B38" s="130" t="s">
        <v>1159</v>
      </c>
      <c r="C38" s="150"/>
      <c r="D38" s="184" t="s">
        <v>1149</v>
      </c>
      <c r="E38" s="147">
        <v>10</v>
      </c>
      <c r="F38" s="130" t="s">
        <v>1150</v>
      </c>
      <c r="G38" s="126">
        <v>6</v>
      </c>
      <c r="H38" s="126">
        <v>6</v>
      </c>
      <c r="I38" s="126">
        <v>10</v>
      </c>
      <c r="J38" s="126">
        <v>2</v>
      </c>
      <c r="K38" s="126">
        <v>18</v>
      </c>
      <c r="L38" s="126">
        <v>12</v>
      </c>
      <c r="M38" s="126">
        <v>0</v>
      </c>
      <c r="N38" s="126">
        <v>0</v>
      </c>
      <c r="O38" s="126">
        <v>54</v>
      </c>
      <c r="P38" s="138"/>
      <c r="Q38" s="67">
        <v>54</v>
      </c>
      <c r="R38" s="67">
        <v>21</v>
      </c>
      <c r="S38" s="138" t="s">
        <v>1165</v>
      </c>
    </row>
    <row r="39" spans="1:19" ht="31.5" x14ac:dyDescent="0.25">
      <c r="A39" s="126">
        <v>36</v>
      </c>
      <c r="B39" s="137" t="s">
        <v>1160</v>
      </c>
      <c r="C39" s="150"/>
      <c r="D39" s="184" t="s">
        <v>1149</v>
      </c>
      <c r="E39" s="147">
        <v>10</v>
      </c>
      <c r="F39" s="139" t="s">
        <v>1161</v>
      </c>
      <c r="G39" s="126">
        <v>6</v>
      </c>
      <c r="H39" s="126">
        <v>6</v>
      </c>
      <c r="I39" s="126">
        <v>10</v>
      </c>
      <c r="J39" s="126">
        <v>3</v>
      </c>
      <c r="K39" s="126">
        <v>16</v>
      </c>
      <c r="L39" s="126">
        <v>12</v>
      </c>
      <c r="M39" s="126">
        <v>0</v>
      </c>
      <c r="N39" s="126">
        <v>0</v>
      </c>
      <c r="O39" s="126">
        <v>53</v>
      </c>
      <c r="P39" s="138"/>
      <c r="Q39" s="67">
        <v>53</v>
      </c>
      <c r="R39" s="67">
        <v>22</v>
      </c>
      <c r="S39" s="138" t="s">
        <v>1165</v>
      </c>
    </row>
    <row r="40" spans="1:19" ht="31.5" x14ac:dyDescent="0.25">
      <c r="A40" s="126">
        <v>37</v>
      </c>
      <c r="B40" s="137" t="s">
        <v>209</v>
      </c>
      <c r="C40" s="78"/>
      <c r="D40" s="142" t="s">
        <v>194</v>
      </c>
      <c r="E40" s="115">
        <v>10</v>
      </c>
      <c r="F40" s="139" t="s">
        <v>195</v>
      </c>
      <c r="G40" s="126">
        <v>6</v>
      </c>
      <c r="H40" s="126">
        <v>6</v>
      </c>
      <c r="I40" s="126">
        <v>4</v>
      </c>
      <c r="J40" s="126">
        <v>3</v>
      </c>
      <c r="K40" s="126">
        <v>12</v>
      </c>
      <c r="L40" s="126">
        <v>12</v>
      </c>
      <c r="M40" s="135">
        <v>7</v>
      </c>
      <c r="N40" s="126">
        <v>2</v>
      </c>
      <c r="O40" s="126">
        <v>52</v>
      </c>
      <c r="P40" s="138"/>
      <c r="Q40" s="67">
        <v>52</v>
      </c>
      <c r="R40" s="67">
        <v>23</v>
      </c>
      <c r="S40" s="138" t="s">
        <v>1165</v>
      </c>
    </row>
    <row r="41" spans="1:19" ht="31.5" x14ac:dyDescent="0.25">
      <c r="A41" s="126">
        <v>38</v>
      </c>
      <c r="B41" s="81" t="s">
        <v>462</v>
      </c>
      <c r="C41" s="78"/>
      <c r="D41" s="82" t="s">
        <v>426</v>
      </c>
      <c r="E41" s="115">
        <v>10</v>
      </c>
      <c r="F41" s="85" t="s">
        <v>463</v>
      </c>
      <c r="G41" s="84">
        <v>4</v>
      </c>
      <c r="H41" s="84">
        <v>6</v>
      </c>
      <c r="I41" s="84">
        <v>8</v>
      </c>
      <c r="J41" s="84">
        <v>0</v>
      </c>
      <c r="K41" s="84">
        <v>12</v>
      </c>
      <c r="L41" s="84">
        <v>10</v>
      </c>
      <c r="M41" s="84">
        <v>9</v>
      </c>
      <c r="N41" s="84">
        <v>3</v>
      </c>
      <c r="O41" s="84">
        <v>52</v>
      </c>
      <c r="P41" s="44"/>
      <c r="Q41" s="67">
        <v>52</v>
      </c>
      <c r="R41" s="67">
        <v>23</v>
      </c>
      <c r="S41" s="138" t="s">
        <v>1165</v>
      </c>
    </row>
    <row r="42" spans="1:19" ht="31.5" x14ac:dyDescent="0.25">
      <c r="A42" s="126">
        <v>39</v>
      </c>
      <c r="B42" s="81" t="s">
        <v>934</v>
      </c>
      <c r="C42" s="78"/>
      <c r="D42" s="82" t="s">
        <v>925</v>
      </c>
      <c r="E42" s="115">
        <v>10</v>
      </c>
      <c r="F42" s="93" t="s">
        <v>933</v>
      </c>
      <c r="G42" s="84">
        <v>8</v>
      </c>
      <c r="H42" s="84">
        <v>6</v>
      </c>
      <c r="I42" s="84">
        <v>10</v>
      </c>
      <c r="J42" s="84">
        <v>0</v>
      </c>
      <c r="K42" s="84">
        <v>0</v>
      </c>
      <c r="L42" s="84">
        <v>12</v>
      </c>
      <c r="M42" s="84">
        <v>9</v>
      </c>
      <c r="N42" s="84">
        <v>7</v>
      </c>
      <c r="O42" s="84">
        <v>52</v>
      </c>
      <c r="P42" s="44"/>
      <c r="Q42" s="67">
        <v>52</v>
      </c>
      <c r="R42" s="67">
        <v>23</v>
      </c>
      <c r="S42" s="138" t="s">
        <v>1165</v>
      </c>
    </row>
    <row r="43" spans="1:19" ht="31.5" x14ac:dyDescent="0.25">
      <c r="A43" s="126">
        <v>40</v>
      </c>
      <c r="B43" s="81" t="s">
        <v>935</v>
      </c>
      <c r="C43" s="78"/>
      <c r="D43" s="82" t="s">
        <v>925</v>
      </c>
      <c r="E43" s="115">
        <v>10</v>
      </c>
      <c r="F43" s="93" t="s">
        <v>933</v>
      </c>
      <c r="G43" s="84">
        <v>6</v>
      </c>
      <c r="H43" s="84">
        <v>2</v>
      </c>
      <c r="I43" s="84">
        <v>8</v>
      </c>
      <c r="J43" s="84">
        <v>2</v>
      </c>
      <c r="K43" s="84">
        <v>0</v>
      </c>
      <c r="L43" s="84">
        <v>12</v>
      </c>
      <c r="M43" s="84">
        <v>12</v>
      </c>
      <c r="N43" s="84">
        <v>10</v>
      </c>
      <c r="O43" s="84">
        <v>52</v>
      </c>
      <c r="P43" s="44"/>
      <c r="Q43" s="67">
        <v>52</v>
      </c>
      <c r="R43" s="67">
        <v>23</v>
      </c>
      <c r="S43" s="138" t="s">
        <v>1165</v>
      </c>
    </row>
    <row r="44" spans="1:19" ht="31.5" x14ac:dyDescent="0.25">
      <c r="A44" s="126">
        <v>41</v>
      </c>
      <c r="B44" s="81" t="s">
        <v>460</v>
      </c>
      <c r="C44" s="153"/>
      <c r="D44" s="82" t="s">
        <v>426</v>
      </c>
      <c r="E44" s="115">
        <v>10</v>
      </c>
      <c r="F44" s="81" t="s">
        <v>459</v>
      </c>
      <c r="G44" s="84">
        <v>8</v>
      </c>
      <c r="H44" s="84">
        <v>6</v>
      </c>
      <c r="I44" s="84">
        <v>8</v>
      </c>
      <c r="J44" s="84">
        <v>1</v>
      </c>
      <c r="K44" s="84">
        <v>16</v>
      </c>
      <c r="L44" s="84">
        <v>0</v>
      </c>
      <c r="M44" s="84">
        <v>8</v>
      </c>
      <c r="N44" s="84">
        <v>3</v>
      </c>
      <c r="O44" s="84">
        <v>50</v>
      </c>
      <c r="P44" s="157"/>
      <c r="Q44" s="67">
        <v>50</v>
      </c>
      <c r="R44" s="67">
        <v>24</v>
      </c>
      <c r="S44" s="138" t="s">
        <v>1165</v>
      </c>
    </row>
    <row r="45" spans="1:19" ht="31.5" x14ac:dyDescent="0.25">
      <c r="A45" s="126">
        <v>42</v>
      </c>
      <c r="B45" s="137" t="s">
        <v>548</v>
      </c>
      <c r="C45" s="153"/>
      <c r="D45" s="137" t="s">
        <v>547</v>
      </c>
      <c r="E45" s="115">
        <v>10</v>
      </c>
      <c r="F45" s="139" t="s">
        <v>507</v>
      </c>
      <c r="G45" s="71">
        <v>3</v>
      </c>
      <c r="H45" s="71">
        <v>2</v>
      </c>
      <c r="I45" s="71">
        <v>12</v>
      </c>
      <c r="J45" s="71">
        <v>0</v>
      </c>
      <c r="K45" s="71">
        <v>6</v>
      </c>
      <c r="L45" s="71">
        <v>12</v>
      </c>
      <c r="M45" s="71">
        <v>9</v>
      </c>
      <c r="N45" s="71">
        <v>5</v>
      </c>
      <c r="O45" s="71">
        <f>SUM(G45:N45)</f>
        <v>49</v>
      </c>
      <c r="P45" s="157"/>
      <c r="Q45" s="67">
        <v>49</v>
      </c>
      <c r="R45" s="67">
        <v>25</v>
      </c>
      <c r="S45" s="138" t="s">
        <v>1165</v>
      </c>
    </row>
    <row r="46" spans="1:19" ht="31.5" x14ac:dyDescent="0.25">
      <c r="A46" s="126">
        <v>43</v>
      </c>
      <c r="B46" s="72" t="s">
        <v>139</v>
      </c>
      <c r="C46" s="150"/>
      <c r="D46" s="136" t="s">
        <v>140</v>
      </c>
      <c r="E46" s="115">
        <v>10</v>
      </c>
      <c r="F46" s="130" t="s">
        <v>111</v>
      </c>
      <c r="G46" s="71">
        <v>8</v>
      </c>
      <c r="H46" s="71">
        <v>6</v>
      </c>
      <c r="I46" s="71">
        <v>12</v>
      </c>
      <c r="J46" s="71">
        <v>0</v>
      </c>
      <c r="K46" s="71">
        <v>16</v>
      </c>
      <c r="L46" s="71">
        <v>0</v>
      </c>
      <c r="M46" s="71">
        <v>0</v>
      </c>
      <c r="N46" s="71">
        <v>6</v>
      </c>
      <c r="O46" s="71">
        <v>48</v>
      </c>
      <c r="P46" s="137"/>
      <c r="Q46" s="264">
        <v>48</v>
      </c>
      <c r="R46" s="264">
        <v>26</v>
      </c>
      <c r="S46" s="138" t="s">
        <v>1165</v>
      </c>
    </row>
    <row r="47" spans="1:19" ht="31.5" x14ac:dyDescent="0.25">
      <c r="A47" s="126">
        <v>44</v>
      </c>
      <c r="B47" s="130" t="s">
        <v>76</v>
      </c>
      <c r="C47" s="150"/>
      <c r="D47" s="136" t="s">
        <v>46</v>
      </c>
      <c r="E47" s="115">
        <v>10</v>
      </c>
      <c r="F47" s="128" t="s">
        <v>60</v>
      </c>
      <c r="G47" s="71">
        <v>8</v>
      </c>
      <c r="H47" s="71">
        <v>5</v>
      </c>
      <c r="I47" s="71">
        <v>5</v>
      </c>
      <c r="J47" s="71">
        <v>4</v>
      </c>
      <c r="K47" s="71">
        <v>7</v>
      </c>
      <c r="L47" s="71">
        <v>4</v>
      </c>
      <c r="M47" s="71">
        <v>8</v>
      </c>
      <c r="N47" s="71">
        <v>6</v>
      </c>
      <c r="O47" s="71">
        <v>47</v>
      </c>
      <c r="P47" s="137"/>
      <c r="Q47" s="264">
        <v>47</v>
      </c>
      <c r="R47" s="264">
        <v>27</v>
      </c>
      <c r="S47" s="138" t="s">
        <v>1165</v>
      </c>
    </row>
    <row r="48" spans="1:19" ht="31.5" x14ac:dyDescent="0.25">
      <c r="A48" s="126">
        <v>45</v>
      </c>
      <c r="B48" s="130" t="s">
        <v>349</v>
      </c>
      <c r="C48" s="78"/>
      <c r="D48" s="136" t="str">
        <f>'[1]9 класс'!$D$4</f>
        <v>МОУ "СОШ №12 им. В.Ф. Суханова"</v>
      </c>
      <c r="E48" s="115">
        <v>10</v>
      </c>
      <c r="F48" s="128" t="str">
        <f>$F$4</f>
        <v>Ермохина Людмила Борисовна</v>
      </c>
      <c r="G48" s="126">
        <v>7</v>
      </c>
      <c r="H48" s="126">
        <v>6</v>
      </c>
      <c r="I48" s="126">
        <v>11</v>
      </c>
      <c r="J48" s="126">
        <v>3</v>
      </c>
      <c r="K48" s="126">
        <v>0</v>
      </c>
      <c r="L48" s="126">
        <v>12</v>
      </c>
      <c r="M48" s="126">
        <v>0</v>
      </c>
      <c r="N48" s="126">
        <v>8</v>
      </c>
      <c r="O48" s="126">
        <f>SUM(G48:N48)</f>
        <v>47</v>
      </c>
      <c r="P48" s="138"/>
      <c r="Q48" s="67">
        <v>47</v>
      </c>
      <c r="R48" s="67">
        <v>27</v>
      </c>
      <c r="S48" s="138" t="s">
        <v>1165</v>
      </c>
    </row>
    <row r="49" spans="1:19" ht="31.5" x14ac:dyDescent="0.25">
      <c r="A49" s="126">
        <v>46</v>
      </c>
      <c r="B49" s="130" t="s">
        <v>77</v>
      </c>
      <c r="C49" s="78"/>
      <c r="D49" s="136" t="s">
        <v>46</v>
      </c>
      <c r="E49" s="115">
        <v>10</v>
      </c>
      <c r="F49" s="128" t="s">
        <v>60</v>
      </c>
      <c r="G49" s="71">
        <v>8</v>
      </c>
      <c r="H49" s="71">
        <v>2</v>
      </c>
      <c r="I49" s="71">
        <v>6</v>
      </c>
      <c r="J49" s="71">
        <v>4</v>
      </c>
      <c r="K49" s="71">
        <v>9</v>
      </c>
      <c r="L49" s="71">
        <v>4</v>
      </c>
      <c r="M49" s="71">
        <v>9</v>
      </c>
      <c r="N49" s="71">
        <v>4</v>
      </c>
      <c r="O49" s="71">
        <v>46</v>
      </c>
      <c r="P49" s="137"/>
      <c r="Q49" s="264">
        <v>46</v>
      </c>
      <c r="R49" s="264">
        <v>28</v>
      </c>
      <c r="S49" s="138" t="s">
        <v>1165</v>
      </c>
    </row>
    <row r="50" spans="1:19" ht="31.5" x14ac:dyDescent="0.25">
      <c r="A50" s="126">
        <v>47</v>
      </c>
      <c r="B50" s="87" t="s">
        <v>468</v>
      </c>
      <c r="C50" s="78"/>
      <c r="D50" s="82" t="s">
        <v>426</v>
      </c>
      <c r="E50" s="115">
        <v>10</v>
      </c>
      <c r="F50" s="81" t="s">
        <v>463</v>
      </c>
      <c r="G50" s="86">
        <v>6</v>
      </c>
      <c r="H50" s="86">
        <v>6</v>
      </c>
      <c r="I50" s="86">
        <v>2</v>
      </c>
      <c r="J50" s="86">
        <v>1</v>
      </c>
      <c r="K50" s="86">
        <v>6</v>
      </c>
      <c r="L50" s="86">
        <v>10</v>
      </c>
      <c r="M50" s="86">
        <v>9</v>
      </c>
      <c r="N50" s="86">
        <v>6</v>
      </c>
      <c r="O50" s="86">
        <v>46</v>
      </c>
      <c r="P50" s="44"/>
      <c r="Q50" s="67">
        <v>46</v>
      </c>
      <c r="R50" s="67">
        <v>28</v>
      </c>
      <c r="S50" s="138" t="s">
        <v>1165</v>
      </c>
    </row>
    <row r="51" spans="1:19" ht="31.5" x14ac:dyDescent="0.25">
      <c r="A51" s="126">
        <v>48</v>
      </c>
      <c r="B51" s="130" t="s">
        <v>348</v>
      </c>
      <c r="C51" s="150"/>
      <c r="D51" s="136" t="str">
        <f>'[1]9 класс'!$D$4</f>
        <v>МОУ "СОШ №12 им. В.Ф. Суханова"</v>
      </c>
      <c r="E51" s="115">
        <v>10</v>
      </c>
      <c r="F51" s="128" t="str">
        <f>$F$4</f>
        <v>Ермохина Людмила Борисовна</v>
      </c>
      <c r="G51" s="71">
        <v>6</v>
      </c>
      <c r="H51" s="71">
        <v>6</v>
      </c>
      <c r="I51" s="71">
        <v>10</v>
      </c>
      <c r="J51" s="71">
        <v>3</v>
      </c>
      <c r="K51" s="71">
        <v>0</v>
      </c>
      <c r="L51" s="71">
        <v>10</v>
      </c>
      <c r="M51" s="71">
        <v>0</v>
      </c>
      <c r="N51" s="71">
        <v>10</v>
      </c>
      <c r="O51" s="71">
        <f>SUM(G51:N51)</f>
        <v>45</v>
      </c>
      <c r="P51" s="138"/>
      <c r="Q51" s="67">
        <v>45</v>
      </c>
      <c r="R51" s="67">
        <v>29</v>
      </c>
      <c r="S51" s="138" t="s">
        <v>1165</v>
      </c>
    </row>
    <row r="52" spans="1:19" ht="31.5" x14ac:dyDescent="0.25">
      <c r="A52" s="126">
        <v>49</v>
      </c>
      <c r="B52" s="81" t="s">
        <v>464</v>
      </c>
      <c r="C52" s="78"/>
      <c r="D52" s="82" t="s">
        <v>426</v>
      </c>
      <c r="E52" s="115">
        <v>10</v>
      </c>
      <c r="F52" s="85" t="s">
        <v>459</v>
      </c>
      <c r="G52" s="84">
        <v>8</v>
      </c>
      <c r="H52" s="84">
        <v>6</v>
      </c>
      <c r="I52" s="84">
        <v>4</v>
      </c>
      <c r="J52" s="84">
        <v>3</v>
      </c>
      <c r="K52" s="84">
        <v>8</v>
      </c>
      <c r="L52" s="84">
        <v>0</v>
      </c>
      <c r="M52" s="84">
        <v>12</v>
      </c>
      <c r="N52" s="84">
        <v>4</v>
      </c>
      <c r="O52" s="84">
        <v>45</v>
      </c>
      <c r="P52" s="44"/>
      <c r="Q52" s="67">
        <v>45</v>
      </c>
      <c r="R52" s="67">
        <v>29</v>
      </c>
      <c r="S52" s="138" t="s">
        <v>1165</v>
      </c>
    </row>
    <row r="53" spans="1:19" ht="45.75" customHeight="1" x14ac:dyDescent="0.25">
      <c r="A53" s="126">
        <v>50</v>
      </c>
      <c r="B53" s="29" t="s">
        <v>364</v>
      </c>
      <c r="C53" s="175"/>
      <c r="D53" s="106" t="s">
        <v>357</v>
      </c>
      <c r="E53" s="115">
        <v>10</v>
      </c>
      <c r="F53" s="29" t="s">
        <v>358</v>
      </c>
      <c r="G53" s="71">
        <v>9</v>
      </c>
      <c r="H53" s="71">
        <v>6</v>
      </c>
      <c r="I53" s="71">
        <v>15</v>
      </c>
      <c r="J53" s="71">
        <v>6</v>
      </c>
      <c r="K53" s="71">
        <v>0</v>
      </c>
      <c r="L53" s="71">
        <v>0</v>
      </c>
      <c r="M53" s="71">
        <v>5</v>
      </c>
      <c r="N53" s="71">
        <v>2</v>
      </c>
      <c r="O53" s="71">
        <f>SUM(G53:N53)</f>
        <v>43</v>
      </c>
      <c r="P53" s="138"/>
      <c r="Q53" s="67">
        <v>43</v>
      </c>
      <c r="R53" s="67">
        <v>30</v>
      </c>
      <c r="S53" s="138" t="s">
        <v>1166</v>
      </c>
    </row>
    <row r="54" spans="1:19" ht="31.5" x14ac:dyDescent="0.25">
      <c r="A54" s="126">
        <v>51</v>
      </c>
      <c r="B54" s="130" t="s">
        <v>818</v>
      </c>
      <c r="C54" s="78"/>
      <c r="D54" s="130" t="s">
        <v>777</v>
      </c>
      <c r="E54" s="115">
        <v>10</v>
      </c>
      <c r="F54" s="130" t="s">
        <v>778</v>
      </c>
      <c r="G54" s="126">
        <v>6</v>
      </c>
      <c r="H54" s="126">
        <v>3</v>
      </c>
      <c r="I54" s="126">
        <v>4</v>
      </c>
      <c r="J54" s="126">
        <v>0</v>
      </c>
      <c r="K54" s="126">
        <v>2</v>
      </c>
      <c r="L54" s="126">
        <v>10</v>
      </c>
      <c r="M54" s="71">
        <v>12</v>
      </c>
      <c r="N54" s="126">
        <v>6</v>
      </c>
      <c r="O54" s="126">
        <v>42</v>
      </c>
      <c r="P54" s="157"/>
      <c r="Q54" s="67">
        <v>42</v>
      </c>
      <c r="R54" s="67">
        <v>31</v>
      </c>
      <c r="S54" s="138" t="s">
        <v>1166</v>
      </c>
    </row>
    <row r="55" spans="1:19" ht="47.25" x14ac:dyDescent="0.25">
      <c r="A55" s="126">
        <v>52</v>
      </c>
      <c r="B55" s="72" t="s">
        <v>703</v>
      </c>
      <c r="C55" s="78"/>
      <c r="D55" s="130" t="s">
        <v>1124</v>
      </c>
      <c r="E55" s="115">
        <v>10</v>
      </c>
      <c r="F55" s="130" t="s">
        <v>678</v>
      </c>
      <c r="G55" s="71">
        <v>6</v>
      </c>
      <c r="H55" s="71">
        <v>3</v>
      </c>
      <c r="I55" s="71">
        <v>4</v>
      </c>
      <c r="J55" s="71">
        <v>0</v>
      </c>
      <c r="K55" s="71">
        <v>6</v>
      </c>
      <c r="L55" s="71">
        <v>12</v>
      </c>
      <c r="M55" s="71">
        <v>6</v>
      </c>
      <c r="N55" s="71">
        <v>4</v>
      </c>
      <c r="O55" s="71">
        <v>41</v>
      </c>
      <c r="P55" s="44"/>
      <c r="Q55" s="67">
        <v>41</v>
      </c>
      <c r="R55" s="67">
        <v>31</v>
      </c>
      <c r="S55" s="138" t="s">
        <v>1166</v>
      </c>
    </row>
    <row r="56" spans="1:19" ht="31.5" x14ac:dyDescent="0.25">
      <c r="A56" s="126">
        <v>53</v>
      </c>
      <c r="B56" s="127" t="s">
        <v>239</v>
      </c>
      <c r="C56" s="78"/>
      <c r="D56" s="136" t="s">
        <v>227</v>
      </c>
      <c r="E56" s="115">
        <v>10</v>
      </c>
      <c r="F56" s="130" t="s">
        <v>228</v>
      </c>
      <c r="G56" s="135">
        <v>2</v>
      </c>
      <c r="H56" s="135">
        <v>6</v>
      </c>
      <c r="I56" s="135">
        <v>12</v>
      </c>
      <c r="J56" s="135">
        <v>2</v>
      </c>
      <c r="K56" s="135">
        <v>4</v>
      </c>
      <c r="L56" s="135">
        <v>12</v>
      </c>
      <c r="M56" s="71">
        <v>0</v>
      </c>
      <c r="N56" s="135">
        <v>1</v>
      </c>
      <c r="O56" s="135">
        <v>39</v>
      </c>
      <c r="P56" s="138"/>
      <c r="Q56" s="67">
        <v>39</v>
      </c>
      <c r="R56" s="67">
        <v>32</v>
      </c>
      <c r="S56" s="138" t="s">
        <v>1166</v>
      </c>
    </row>
    <row r="57" spans="1:19" ht="31.5" x14ac:dyDescent="0.25">
      <c r="A57" s="126">
        <v>54</v>
      </c>
      <c r="B57" s="130" t="s">
        <v>575</v>
      </c>
      <c r="C57" s="153"/>
      <c r="D57" s="130" t="s">
        <v>553</v>
      </c>
      <c r="E57" s="115">
        <v>10</v>
      </c>
      <c r="F57" s="130" t="s">
        <v>554</v>
      </c>
      <c r="G57" s="71">
        <v>7</v>
      </c>
      <c r="H57" s="71">
        <v>6</v>
      </c>
      <c r="I57" s="71">
        <v>1</v>
      </c>
      <c r="J57" s="71">
        <v>0</v>
      </c>
      <c r="K57" s="71">
        <v>16</v>
      </c>
      <c r="L57" s="71">
        <v>3</v>
      </c>
      <c r="M57" s="71">
        <v>5</v>
      </c>
      <c r="N57" s="71">
        <v>1</v>
      </c>
      <c r="O57" s="71">
        <v>39</v>
      </c>
      <c r="P57" s="157"/>
      <c r="Q57" s="67">
        <v>39</v>
      </c>
      <c r="R57" s="67">
        <v>32</v>
      </c>
      <c r="S57" s="138" t="s">
        <v>1166</v>
      </c>
    </row>
    <row r="58" spans="1:19" ht="31.5" x14ac:dyDescent="0.25">
      <c r="A58" s="126">
        <v>55</v>
      </c>
      <c r="B58" s="136" t="s">
        <v>600</v>
      </c>
      <c r="C58" s="64"/>
      <c r="D58" s="74" t="s">
        <v>581</v>
      </c>
      <c r="E58" s="115">
        <v>10</v>
      </c>
      <c r="F58" s="128" t="s">
        <v>582</v>
      </c>
      <c r="G58" s="71">
        <v>7</v>
      </c>
      <c r="H58" s="71">
        <v>6</v>
      </c>
      <c r="I58" s="71">
        <v>0</v>
      </c>
      <c r="J58" s="71">
        <v>0</v>
      </c>
      <c r="K58" s="71">
        <v>0</v>
      </c>
      <c r="L58" s="71">
        <v>12</v>
      </c>
      <c r="M58" s="71">
        <v>9</v>
      </c>
      <c r="N58" s="71">
        <v>4</v>
      </c>
      <c r="O58" s="71">
        <v>38</v>
      </c>
      <c r="P58" s="44"/>
      <c r="Q58" s="67">
        <v>38</v>
      </c>
      <c r="R58" s="67">
        <v>33</v>
      </c>
      <c r="S58" s="138" t="s">
        <v>1166</v>
      </c>
    </row>
    <row r="59" spans="1:19" ht="31.5" x14ac:dyDescent="0.25">
      <c r="A59" s="126">
        <v>56</v>
      </c>
      <c r="B59" s="137" t="s">
        <v>238</v>
      </c>
      <c r="C59" s="79"/>
      <c r="D59" s="137" t="s">
        <v>227</v>
      </c>
      <c r="E59" s="115">
        <v>10</v>
      </c>
      <c r="F59" s="139" t="s">
        <v>228</v>
      </c>
      <c r="G59" s="126">
        <v>2</v>
      </c>
      <c r="H59" s="126">
        <v>2</v>
      </c>
      <c r="I59" s="126">
        <v>5</v>
      </c>
      <c r="J59" s="126">
        <v>0</v>
      </c>
      <c r="K59" s="126">
        <v>18</v>
      </c>
      <c r="L59" s="126">
        <v>10</v>
      </c>
      <c r="M59" s="126">
        <v>0</v>
      </c>
      <c r="N59" s="126">
        <v>0</v>
      </c>
      <c r="O59" s="126">
        <v>37</v>
      </c>
      <c r="P59" s="138"/>
      <c r="Q59" s="67">
        <v>37</v>
      </c>
      <c r="R59" s="67">
        <v>34</v>
      </c>
      <c r="S59" s="138" t="s">
        <v>1166</v>
      </c>
    </row>
    <row r="60" spans="1:19" ht="31.5" x14ac:dyDescent="0.25">
      <c r="A60" s="126">
        <v>57</v>
      </c>
      <c r="B60" s="130" t="s">
        <v>598</v>
      </c>
      <c r="C60" s="153"/>
      <c r="D60" s="130" t="s">
        <v>581</v>
      </c>
      <c r="E60" s="115">
        <v>10</v>
      </c>
      <c r="F60" s="72" t="s">
        <v>582</v>
      </c>
      <c r="G60" s="71">
        <v>6</v>
      </c>
      <c r="H60" s="71">
        <v>6</v>
      </c>
      <c r="I60" s="71">
        <v>1</v>
      </c>
      <c r="J60" s="71">
        <v>0</v>
      </c>
      <c r="K60" s="71">
        <v>0</v>
      </c>
      <c r="L60" s="71">
        <v>12</v>
      </c>
      <c r="M60" s="71">
        <v>8</v>
      </c>
      <c r="N60" s="71">
        <v>4</v>
      </c>
      <c r="O60" s="71">
        <v>37</v>
      </c>
      <c r="P60" s="44"/>
      <c r="Q60" s="67">
        <v>37</v>
      </c>
      <c r="R60" s="67">
        <v>34</v>
      </c>
      <c r="S60" s="138" t="s">
        <v>1166</v>
      </c>
    </row>
    <row r="61" spans="1:19" ht="33" customHeight="1" x14ac:dyDescent="0.25">
      <c r="A61" s="126">
        <v>58</v>
      </c>
      <c r="B61" s="81" t="s">
        <v>469</v>
      </c>
      <c r="C61" s="150"/>
      <c r="D61" s="82" t="s">
        <v>426</v>
      </c>
      <c r="E61" s="115">
        <v>10</v>
      </c>
      <c r="F61" s="81" t="s">
        <v>463</v>
      </c>
      <c r="G61" s="86">
        <v>3</v>
      </c>
      <c r="H61" s="86">
        <v>6</v>
      </c>
      <c r="I61" s="86">
        <v>4</v>
      </c>
      <c r="J61" s="86">
        <v>0</v>
      </c>
      <c r="K61" s="86">
        <v>0</v>
      </c>
      <c r="L61" s="86">
        <v>12</v>
      </c>
      <c r="M61" s="86">
        <v>8</v>
      </c>
      <c r="N61" s="86">
        <v>3</v>
      </c>
      <c r="O61" s="86">
        <v>36</v>
      </c>
      <c r="P61" s="44"/>
      <c r="Q61" s="67">
        <v>36</v>
      </c>
      <c r="R61" s="67">
        <v>35</v>
      </c>
      <c r="S61" s="138" t="s">
        <v>1166</v>
      </c>
    </row>
    <row r="62" spans="1:19" ht="31.5" x14ac:dyDescent="0.25">
      <c r="A62" s="126">
        <v>59</v>
      </c>
      <c r="B62" s="130" t="s">
        <v>576</v>
      </c>
      <c r="C62" s="150"/>
      <c r="D62" s="136" t="s">
        <v>553</v>
      </c>
      <c r="E62" s="115">
        <v>10</v>
      </c>
      <c r="F62" s="130" t="s">
        <v>554</v>
      </c>
      <c r="G62" s="126">
        <v>7</v>
      </c>
      <c r="H62" s="71">
        <v>6</v>
      </c>
      <c r="I62" s="71">
        <v>1</v>
      </c>
      <c r="J62" s="71">
        <v>0</v>
      </c>
      <c r="K62" s="71">
        <v>16</v>
      </c>
      <c r="L62" s="71">
        <v>2</v>
      </c>
      <c r="M62" s="71">
        <v>3</v>
      </c>
      <c r="N62" s="71">
        <v>1</v>
      </c>
      <c r="O62" s="71">
        <v>36</v>
      </c>
      <c r="P62" s="157"/>
      <c r="Q62" s="67">
        <v>36</v>
      </c>
      <c r="R62" s="67">
        <v>35</v>
      </c>
      <c r="S62" s="138" t="s">
        <v>1166</v>
      </c>
    </row>
    <row r="63" spans="1:19" ht="31.5" x14ac:dyDescent="0.25">
      <c r="A63" s="126">
        <v>60</v>
      </c>
      <c r="B63" s="130" t="s">
        <v>601</v>
      </c>
      <c r="C63" s="150"/>
      <c r="D63" s="136" t="s">
        <v>581</v>
      </c>
      <c r="E63" s="115">
        <v>10</v>
      </c>
      <c r="F63" s="128" t="s">
        <v>582</v>
      </c>
      <c r="G63" s="107">
        <v>5</v>
      </c>
      <c r="H63" s="107">
        <v>6</v>
      </c>
      <c r="I63" s="107">
        <v>0</v>
      </c>
      <c r="J63" s="107">
        <v>0</v>
      </c>
      <c r="K63" s="107">
        <v>2</v>
      </c>
      <c r="L63" s="107">
        <v>11</v>
      </c>
      <c r="M63" s="107">
        <v>7</v>
      </c>
      <c r="N63" s="107">
        <v>4</v>
      </c>
      <c r="O63" s="107">
        <v>35</v>
      </c>
      <c r="P63" s="44"/>
      <c r="Q63" s="67">
        <v>35</v>
      </c>
      <c r="R63" s="67">
        <v>35</v>
      </c>
      <c r="S63" s="138" t="s">
        <v>1166</v>
      </c>
    </row>
    <row r="64" spans="1:19" ht="31.5" x14ac:dyDescent="0.25">
      <c r="A64" s="126">
        <v>61</v>
      </c>
      <c r="B64" s="35" t="s">
        <v>412</v>
      </c>
      <c r="C64" s="221"/>
      <c r="D64" s="148" t="s">
        <v>387</v>
      </c>
      <c r="E64" s="115">
        <v>10</v>
      </c>
      <c r="F64" s="35" t="s">
        <v>388</v>
      </c>
      <c r="G64" s="107">
        <v>6</v>
      </c>
      <c r="H64" s="107">
        <v>0</v>
      </c>
      <c r="I64" s="107">
        <v>2</v>
      </c>
      <c r="J64" s="107">
        <v>4</v>
      </c>
      <c r="K64" s="107">
        <v>3</v>
      </c>
      <c r="L64" s="107">
        <v>12</v>
      </c>
      <c r="M64" s="107">
        <v>5</v>
      </c>
      <c r="N64" s="107">
        <v>2</v>
      </c>
      <c r="O64" s="107">
        <v>34</v>
      </c>
      <c r="P64" s="138"/>
      <c r="Q64" s="67">
        <v>34</v>
      </c>
      <c r="R64" s="67">
        <v>36</v>
      </c>
      <c r="S64" s="138" t="s">
        <v>1166</v>
      </c>
    </row>
    <row r="65" spans="1:19" ht="31.5" x14ac:dyDescent="0.25">
      <c r="A65" s="126">
        <v>62</v>
      </c>
      <c r="B65" s="137" t="s">
        <v>622</v>
      </c>
      <c r="C65" s="150"/>
      <c r="D65" s="136" t="s">
        <v>605</v>
      </c>
      <c r="E65" s="115">
        <v>10</v>
      </c>
      <c r="F65" s="109" t="s">
        <v>606</v>
      </c>
      <c r="G65" s="126">
        <v>5</v>
      </c>
      <c r="H65" s="126">
        <v>2</v>
      </c>
      <c r="I65" s="126">
        <v>0</v>
      </c>
      <c r="J65" s="126">
        <v>1</v>
      </c>
      <c r="K65" s="126">
        <v>0</v>
      </c>
      <c r="L65" s="126">
        <v>12</v>
      </c>
      <c r="M65" s="107">
        <v>6</v>
      </c>
      <c r="N65" s="126">
        <v>8</v>
      </c>
      <c r="O65" s="126">
        <v>34</v>
      </c>
      <c r="P65" s="157"/>
      <c r="Q65" s="67">
        <v>34</v>
      </c>
      <c r="R65" s="67">
        <v>36</v>
      </c>
      <c r="S65" s="138" t="s">
        <v>1166</v>
      </c>
    </row>
    <row r="66" spans="1:19" ht="31.5" x14ac:dyDescent="0.25">
      <c r="A66" s="126">
        <v>63</v>
      </c>
      <c r="B66" s="130" t="s">
        <v>815</v>
      </c>
      <c r="C66" s="150"/>
      <c r="D66" s="136" t="s">
        <v>777</v>
      </c>
      <c r="E66" s="115">
        <v>10</v>
      </c>
      <c r="F66" s="109" t="s">
        <v>778</v>
      </c>
      <c r="G66" s="107">
        <v>6</v>
      </c>
      <c r="H66" s="107">
        <v>2</v>
      </c>
      <c r="I66" s="107">
        <v>3</v>
      </c>
      <c r="J66" s="107">
        <v>1</v>
      </c>
      <c r="K66" s="107">
        <v>0</v>
      </c>
      <c r="L66" s="107">
        <v>4</v>
      </c>
      <c r="M66" s="107">
        <v>9</v>
      </c>
      <c r="N66" s="107">
        <v>3</v>
      </c>
      <c r="O66" s="107">
        <v>32</v>
      </c>
      <c r="P66" s="44"/>
      <c r="Q66" s="67">
        <v>32</v>
      </c>
      <c r="R66" s="67">
        <v>37</v>
      </c>
      <c r="S66" s="138" t="s">
        <v>1166</v>
      </c>
    </row>
    <row r="67" spans="1:19" ht="31.5" x14ac:dyDescent="0.25">
      <c r="A67" s="126">
        <v>64</v>
      </c>
      <c r="B67" s="128" t="s">
        <v>208</v>
      </c>
      <c r="C67" s="152"/>
      <c r="D67" s="136" t="s">
        <v>194</v>
      </c>
      <c r="E67" s="115">
        <v>10</v>
      </c>
      <c r="F67" s="130" t="s">
        <v>195</v>
      </c>
      <c r="G67" s="135">
        <v>7</v>
      </c>
      <c r="H67" s="135">
        <v>6</v>
      </c>
      <c r="I67" s="135">
        <v>0</v>
      </c>
      <c r="J67" s="135">
        <v>0</v>
      </c>
      <c r="K67" s="135">
        <v>0</v>
      </c>
      <c r="L67" s="135">
        <v>5</v>
      </c>
      <c r="M67" s="126">
        <v>4</v>
      </c>
      <c r="N67" s="135">
        <v>9</v>
      </c>
      <c r="O67" s="135">
        <v>31</v>
      </c>
      <c r="P67" s="138"/>
      <c r="Q67" s="67">
        <v>31</v>
      </c>
      <c r="R67" s="67">
        <v>38</v>
      </c>
      <c r="S67" s="138" t="s">
        <v>1166</v>
      </c>
    </row>
    <row r="68" spans="1:19" ht="31.5" x14ac:dyDescent="0.25">
      <c r="A68" s="126">
        <v>65</v>
      </c>
      <c r="B68" s="130" t="s">
        <v>671</v>
      </c>
      <c r="C68" s="116"/>
      <c r="D68" s="184" t="s">
        <v>664</v>
      </c>
      <c r="E68" s="115">
        <v>10</v>
      </c>
      <c r="F68" s="109" t="s">
        <v>665</v>
      </c>
      <c r="G68" s="107">
        <v>7</v>
      </c>
      <c r="H68" s="107">
        <v>6</v>
      </c>
      <c r="I68" s="107">
        <v>4</v>
      </c>
      <c r="J68" s="107">
        <v>0</v>
      </c>
      <c r="K68" s="107">
        <v>0</v>
      </c>
      <c r="L68" s="107">
        <v>6</v>
      </c>
      <c r="M68" s="107">
        <v>4</v>
      </c>
      <c r="N68" s="107">
        <v>4</v>
      </c>
      <c r="O68" s="107">
        <v>31</v>
      </c>
      <c r="P68" s="44"/>
      <c r="Q68" s="67">
        <v>31</v>
      </c>
      <c r="R68" s="67">
        <v>38</v>
      </c>
      <c r="S68" s="138" t="s">
        <v>1166</v>
      </c>
    </row>
    <row r="69" spans="1:19" ht="31.5" x14ac:dyDescent="0.25">
      <c r="A69" s="126">
        <v>66</v>
      </c>
      <c r="B69" s="81" t="s">
        <v>930</v>
      </c>
      <c r="C69" s="116"/>
      <c r="D69" s="81" t="s">
        <v>925</v>
      </c>
      <c r="E69" s="115">
        <v>10</v>
      </c>
      <c r="F69" s="81" t="s">
        <v>931</v>
      </c>
      <c r="G69" s="84">
        <v>7</v>
      </c>
      <c r="H69" s="84">
        <v>2</v>
      </c>
      <c r="I69" s="84">
        <v>4</v>
      </c>
      <c r="J69" s="84">
        <v>0</v>
      </c>
      <c r="K69" s="84">
        <v>6</v>
      </c>
      <c r="L69" s="84">
        <v>5</v>
      </c>
      <c r="M69" s="84">
        <v>9</v>
      </c>
      <c r="N69" s="84">
        <v>3</v>
      </c>
      <c r="O69" s="84">
        <v>31</v>
      </c>
      <c r="P69" s="44"/>
      <c r="Q69" s="67">
        <v>31</v>
      </c>
      <c r="R69" s="67">
        <v>38</v>
      </c>
      <c r="S69" s="138" t="s">
        <v>1166</v>
      </c>
    </row>
    <row r="70" spans="1:19" ht="31.5" x14ac:dyDescent="0.25">
      <c r="A70" s="126">
        <v>67</v>
      </c>
      <c r="B70" s="130" t="s">
        <v>1058</v>
      </c>
      <c r="C70" s="150"/>
      <c r="D70" s="130" t="s">
        <v>1046</v>
      </c>
      <c r="E70" s="115">
        <v>10</v>
      </c>
      <c r="F70" s="109" t="s">
        <v>1059</v>
      </c>
      <c r="G70" s="107">
        <v>5</v>
      </c>
      <c r="H70" s="107">
        <v>1</v>
      </c>
      <c r="I70" s="107">
        <v>4</v>
      </c>
      <c r="J70" s="107">
        <v>0</v>
      </c>
      <c r="K70" s="107">
        <v>0</v>
      </c>
      <c r="L70" s="107">
        <v>12</v>
      </c>
      <c r="M70" s="107">
        <v>8</v>
      </c>
      <c r="N70" s="107">
        <v>1</v>
      </c>
      <c r="O70" s="107">
        <v>31</v>
      </c>
      <c r="P70" s="44"/>
      <c r="Q70" s="67">
        <v>31</v>
      </c>
      <c r="R70" s="67">
        <v>38</v>
      </c>
      <c r="S70" s="138" t="s">
        <v>1166</v>
      </c>
    </row>
    <row r="71" spans="1:19" ht="31.5" x14ac:dyDescent="0.25">
      <c r="A71" s="126">
        <v>68</v>
      </c>
      <c r="B71" s="130" t="s">
        <v>621</v>
      </c>
      <c r="C71" s="116"/>
      <c r="D71" s="136" t="s">
        <v>605</v>
      </c>
      <c r="E71" s="115">
        <v>10</v>
      </c>
      <c r="F71" s="130" t="s">
        <v>606</v>
      </c>
      <c r="G71" s="107">
        <v>2</v>
      </c>
      <c r="H71" s="107">
        <v>2</v>
      </c>
      <c r="I71" s="107">
        <v>0</v>
      </c>
      <c r="J71" s="107">
        <v>1</v>
      </c>
      <c r="K71" s="107">
        <v>0</v>
      </c>
      <c r="L71" s="107">
        <v>12</v>
      </c>
      <c r="M71" s="107">
        <v>5</v>
      </c>
      <c r="N71" s="107">
        <v>8</v>
      </c>
      <c r="O71" s="107">
        <v>30</v>
      </c>
      <c r="P71" s="44"/>
      <c r="Q71" s="67">
        <v>30</v>
      </c>
      <c r="R71" s="67">
        <v>39</v>
      </c>
      <c r="S71" s="138" t="s">
        <v>1166</v>
      </c>
    </row>
    <row r="72" spans="1:19" ht="31.5" x14ac:dyDescent="0.25">
      <c r="A72" s="126">
        <v>69</v>
      </c>
      <c r="B72" s="142" t="s">
        <v>775</v>
      </c>
      <c r="C72" s="117"/>
      <c r="D72" s="130" t="s">
        <v>766</v>
      </c>
      <c r="E72" s="115">
        <v>10</v>
      </c>
      <c r="F72" s="109" t="s">
        <v>767</v>
      </c>
      <c r="G72" s="107">
        <v>7</v>
      </c>
      <c r="H72" s="107">
        <v>6</v>
      </c>
      <c r="I72" s="107">
        <v>0</v>
      </c>
      <c r="J72" s="107">
        <v>0</v>
      </c>
      <c r="K72" s="107">
        <v>0</v>
      </c>
      <c r="L72" s="107">
        <v>12</v>
      </c>
      <c r="M72" s="107">
        <v>2</v>
      </c>
      <c r="N72" s="107">
        <v>3</v>
      </c>
      <c r="O72" s="107">
        <f>SUM(G72:N72)</f>
        <v>30</v>
      </c>
      <c r="P72" s="44"/>
      <c r="Q72" s="67">
        <v>30</v>
      </c>
      <c r="R72" s="67">
        <v>39</v>
      </c>
      <c r="S72" s="138" t="s">
        <v>1166</v>
      </c>
    </row>
    <row r="73" spans="1:19" ht="32.25" customHeight="1" x14ac:dyDescent="0.25">
      <c r="A73" s="126">
        <v>70</v>
      </c>
      <c r="B73" s="142" t="s">
        <v>1016</v>
      </c>
      <c r="C73" s="116"/>
      <c r="D73" s="137" t="s">
        <v>1000</v>
      </c>
      <c r="E73" s="115">
        <v>10</v>
      </c>
      <c r="F73" s="139" t="s">
        <v>1002</v>
      </c>
      <c r="G73" s="107">
        <v>5</v>
      </c>
      <c r="H73" s="107">
        <v>3</v>
      </c>
      <c r="I73" s="107">
        <v>1</v>
      </c>
      <c r="J73" s="107">
        <v>0</v>
      </c>
      <c r="K73" s="107">
        <v>6</v>
      </c>
      <c r="L73" s="107">
        <v>7</v>
      </c>
      <c r="M73" s="107">
        <v>5</v>
      </c>
      <c r="N73" s="107">
        <v>3</v>
      </c>
      <c r="O73" s="107">
        <v>30</v>
      </c>
      <c r="P73" s="44"/>
      <c r="Q73" s="67">
        <v>30</v>
      </c>
      <c r="R73" s="67">
        <v>39</v>
      </c>
      <c r="S73" s="138" t="s">
        <v>1166</v>
      </c>
    </row>
    <row r="74" spans="1:19" ht="32.25" customHeight="1" x14ac:dyDescent="0.25">
      <c r="A74" s="126">
        <v>71</v>
      </c>
      <c r="B74" s="130" t="s">
        <v>819</v>
      </c>
      <c r="C74" s="116"/>
      <c r="D74" s="136" t="s">
        <v>777</v>
      </c>
      <c r="E74" s="115">
        <v>10</v>
      </c>
      <c r="F74" s="130" t="s">
        <v>778</v>
      </c>
      <c r="G74" s="126">
        <v>6</v>
      </c>
      <c r="H74" s="126">
        <v>3</v>
      </c>
      <c r="I74" s="126">
        <v>5</v>
      </c>
      <c r="J74" s="126">
        <v>0</v>
      </c>
      <c r="K74" s="126">
        <v>0</v>
      </c>
      <c r="L74" s="126">
        <v>4</v>
      </c>
      <c r="M74" s="126">
        <v>5</v>
      </c>
      <c r="N74" s="126">
        <v>6</v>
      </c>
      <c r="O74" s="126">
        <v>29</v>
      </c>
      <c r="P74" s="44"/>
      <c r="Q74" s="67">
        <v>29</v>
      </c>
      <c r="R74" s="67">
        <v>40</v>
      </c>
      <c r="S74" s="138" t="s">
        <v>1166</v>
      </c>
    </row>
    <row r="75" spans="1:19" ht="32.25" customHeight="1" x14ac:dyDescent="0.25">
      <c r="A75" s="126">
        <v>72</v>
      </c>
      <c r="B75" s="130" t="s">
        <v>761</v>
      </c>
      <c r="C75" s="116"/>
      <c r="D75" s="136" t="s">
        <v>759</v>
      </c>
      <c r="E75" s="115">
        <v>10</v>
      </c>
      <c r="F75" s="130" t="s">
        <v>747</v>
      </c>
      <c r="G75" s="126">
        <v>6</v>
      </c>
      <c r="H75" s="126">
        <v>6</v>
      </c>
      <c r="I75" s="126">
        <v>0</v>
      </c>
      <c r="J75" s="126">
        <v>2</v>
      </c>
      <c r="K75" s="126">
        <v>2</v>
      </c>
      <c r="L75" s="126">
        <v>0</v>
      </c>
      <c r="M75" s="126">
        <v>7</v>
      </c>
      <c r="N75" s="126">
        <v>4</v>
      </c>
      <c r="O75" s="126">
        <f>SUM(G75:N75)</f>
        <v>27</v>
      </c>
      <c r="P75" s="44"/>
      <c r="Q75" s="67">
        <v>27</v>
      </c>
      <c r="R75" s="67">
        <v>41</v>
      </c>
      <c r="S75" s="138" t="s">
        <v>1166</v>
      </c>
    </row>
    <row r="76" spans="1:19" ht="33" customHeight="1" x14ac:dyDescent="0.25">
      <c r="A76" s="126">
        <v>73</v>
      </c>
      <c r="B76" s="137" t="s">
        <v>574</v>
      </c>
      <c r="C76" s="116"/>
      <c r="D76" s="136" t="s">
        <v>553</v>
      </c>
      <c r="E76" s="115">
        <v>10</v>
      </c>
      <c r="F76" s="130" t="s">
        <v>554</v>
      </c>
      <c r="G76" s="126">
        <v>7</v>
      </c>
      <c r="H76" s="126">
        <v>2</v>
      </c>
      <c r="I76" s="126">
        <v>0</v>
      </c>
      <c r="J76" s="126">
        <v>2</v>
      </c>
      <c r="K76" s="126">
        <v>0</v>
      </c>
      <c r="L76" s="126">
        <v>5</v>
      </c>
      <c r="M76" s="126">
        <v>5</v>
      </c>
      <c r="N76" s="126">
        <v>4</v>
      </c>
      <c r="O76" s="126">
        <v>25</v>
      </c>
      <c r="P76" s="44"/>
      <c r="Q76" s="67">
        <v>25</v>
      </c>
      <c r="R76" s="67">
        <v>42</v>
      </c>
      <c r="S76" s="138" t="s">
        <v>1166</v>
      </c>
    </row>
    <row r="77" spans="1:19" ht="34.5" customHeight="1" x14ac:dyDescent="0.25">
      <c r="A77" s="126">
        <v>74</v>
      </c>
      <c r="B77" s="130" t="s">
        <v>817</v>
      </c>
      <c r="C77" s="116"/>
      <c r="D77" s="136" t="s">
        <v>777</v>
      </c>
      <c r="E77" s="115">
        <v>10</v>
      </c>
      <c r="F77" s="130" t="s">
        <v>778</v>
      </c>
      <c r="G77" s="126">
        <v>5</v>
      </c>
      <c r="H77" s="126">
        <v>3</v>
      </c>
      <c r="I77" s="126">
        <v>4</v>
      </c>
      <c r="J77" s="126">
        <v>0</v>
      </c>
      <c r="K77" s="126">
        <v>0</v>
      </c>
      <c r="L77" s="126">
        <v>2</v>
      </c>
      <c r="M77" s="126">
        <v>7</v>
      </c>
      <c r="N77" s="126">
        <v>4</v>
      </c>
      <c r="O77" s="126">
        <v>25</v>
      </c>
      <c r="P77" s="44"/>
      <c r="Q77" s="67">
        <v>25</v>
      </c>
      <c r="R77" s="67">
        <v>42</v>
      </c>
      <c r="S77" s="138" t="s">
        <v>1166</v>
      </c>
    </row>
    <row r="78" spans="1:19" ht="31.5" x14ac:dyDescent="0.25">
      <c r="A78" s="126">
        <v>75</v>
      </c>
      <c r="B78" s="130" t="s">
        <v>1018</v>
      </c>
      <c r="C78" s="150"/>
      <c r="D78" s="136" t="s">
        <v>1000</v>
      </c>
      <c r="E78" s="147">
        <v>10</v>
      </c>
      <c r="F78" s="128" t="s">
        <v>1002</v>
      </c>
      <c r="G78" s="126">
        <v>6</v>
      </c>
      <c r="H78" s="126">
        <v>2</v>
      </c>
      <c r="I78" s="126">
        <v>0</v>
      </c>
      <c r="J78" s="126">
        <v>1</v>
      </c>
      <c r="K78" s="126">
        <v>4</v>
      </c>
      <c r="L78" s="126">
        <v>5</v>
      </c>
      <c r="M78" s="126">
        <v>4</v>
      </c>
      <c r="N78" s="126">
        <v>3</v>
      </c>
      <c r="O78" s="126">
        <v>25</v>
      </c>
      <c r="P78" s="44"/>
      <c r="Q78" s="67">
        <v>25</v>
      </c>
      <c r="R78" s="67">
        <v>42</v>
      </c>
      <c r="S78" s="138" t="s">
        <v>1166</v>
      </c>
    </row>
    <row r="79" spans="1:19" ht="31.5" x14ac:dyDescent="0.25">
      <c r="A79" s="126">
        <v>76</v>
      </c>
      <c r="B79" s="130" t="s">
        <v>546</v>
      </c>
      <c r="C79" s="150"/>
      <c r="D79" s="136" t="s">
        <v>1140</v>
      </c>
      <c r="E79" s="147">
        <v>10</v>
      </c>
      <c r="F79" s="130" t="s">
        <v>507</v>
      </c>
      <c r="G79" s="126">
        <v>3</v>
      </c>
      <c r="H79" s="126">
        <v>3</v>
      </c>
      <c r="I79" s="126">
        <v>8</v>
      </c>
      <c r="J79" s="126">
        <v>0</v>
      </c>
      <c r="K79" s="126">
        <v>0</v>
      </c>
      <c r="L79" s="126">
        <v>3</v>
      </c>
      <c r="M79" s="126">
        <v>2</v>
      </c>
      <c r="N79" s="126">
        <v>5</v>
      </c>
      <c r="O79" s="126">
        <f>SUM(G79:N79)</f>
        <v>24</v>
      </c>
      <c r="P79" s="44"/>
      <c r="Q79" s="67">
        <v>24</v>
      </c>
      <c r="R79" s="67">
        <v>43</v>
      </c>
      <c r="S79" s="138" t="s">
        <v>1166</v>
      </c>
    </row>
    <row r="80" spans="1:19" ht="31.5" x14ac:dyDescent="0.25">
      <c r="A80" s="126">
        <v>77</v>
      </c>
      <c r="B80" s="130" t="s">
        <v>573</v>
      </c>
      <c r="C80" s="150"/>
      <c r="D80" s="130" t="s">
        <v>553</v>
      </c>
      <c r="E80" s="147">
        <v>10</v>
      </c>
      <c r="F80" s="130" t="s">
        <v>554</v>
      </c>
      <c r="G80" s="126">
        <v>10</v>
      </c>
      <c r="H80" s="126">
        <v>6</v>
      </c>
      <c r="I80" s="126">
        <v>0</v>
      </c>
      <c r="J80" s="126">
        <v>0</v>
      </c>
      <c r="K80" s="126">
        <v>0</v>
      </c>
      <c r="L80" s="126">
        <v>3</v>
      </c>
      <c r="M80" s="126">
        <v>3</v>
      </c>
      <c r="N80" s="126">
        <v>2</v>
      </c>
      <c r="O80" s="126">
        <v>24</v>
      </c>
      <c r="P80" s="44"/>
      <c r="Q80" s="67">
        <v>24</v>
      </c>
      <c r="R80" s="67">
        <v>43</v>
      </c>
      <c r="S80" s="138" t="s">
        <v>1166</v>
      </c>
    </row>
    <row r="81" spans="1:19" ht="31.5" x14ac:dyDescent="0.25">
      <c r="A81" s="126">
        <v>78</v>
      </c>
      <c r="B81" s="137" t="s">
        <v>599</v>
      </c>
      <c r="C81" s="150"/>
      <c r="D81" s="137" t="s">
        <v>581</v>
      </c>
      <c r="E81" s="147">
        <v>10</v>
      </c>
      <c r="F81" s="139" t="s">
        <v>582</v>
      </c>
      <c r="G81" s="126">
        <v>4</v>
      </c>
      <c r="H81" s="126">
        <v>6</v>
      </c>
      <c r="I81" s="126">
        <v>0</v>
      </c>
      <c r="J81" s="126">
        <v>0</v>
      </c>
      <c r="K81" s="126">
        <v>2</v>
      </c>
      <c r="L81" s="126">
        <v>2</v>
      </c>
      <c r="M81" s="126">
        <v>5</v>
      </c>
      <c r="N81" s="126">
        <v>4</v>
      </c>
      <c r="O81" s="126">
        <v>23</v>
      </c>
      <c r="P81" s="44"/>
      <c r="Q81" s="67">
        <v>23</v>
      </c>
      <c r="R81" s="67">
        <v>43</v>
      </c>
      <c r="S81" s="138" t="s">
        <v>1166</v>
      </c>
    </row>
    <row r="82" spans="1:19" ht="31.5" x14ac:dyDescent="0.25">
      <c r="A82" s="126">
        <v>79</v>
      </c>
      <c r="B82" s="137" t="s">
        <v>672</v>
      </c>
      <c r="C82" s="150"/>
      <c r="D82" s="184" t="s">
        <v>664</v>
      </c>
      <c r="E82" s="147">
        <v>10</v>
      </c>
      <c r="F82" s="130" t="s">
        <v>665</v>
      </c>
      <c r="G82" s="126">
        <v>5</v>
      </c>
      <c r="H82" s="126">
        <v>6</v>
      </c>
      <c r="I82" s="126">
        <v>4</v>
      </c>
      <c r="J82" s="126">
        <v>0</v>
      </c>
      <c r="K82" s="126">
        <v>0</v>
      </c>
      <c r="L82" s="126">
        <v>4</v>
      </c>
      <c r="M82" s="126">
        <v>2</v>
      </c>
      <c r="N82" s="126">
        <v>2</v>
      </c>
      <c r="O82" s="126">
        <v>23</v>
      </c>
      <c r="P82" s="44"/>
      <c r="Q82" s="67">
        <v>23</v>
      </c>
      <c r="R82" s="67">
        <v>43</v>
      </c>
      <c r="S82" s="138" t="s">
        <v>1166</v>
      </c>
    </row>
    <row r="83" spans="1:19" ht="31.5" x14ac:dyDescent="0.25">
      <c r="A83" s="126">
        <v>80</v>
      </c>
      <c r="B83" s="137" t="s">
        <v>816</v>
      </c>
      <c r="C83" s="150"/>
      <c r="D83" s="142" t="s">
        <v>777</v>
      </c>
      <c r="E83" s="147">
        <v>10</v>
      </c>
      <c r="F83" s="130" t="s">
        <v>778</v>
      </c>
      <c r="G83" s="126">
        <v>8</v>
      </c>
      <c r="H83" s="126">
        <v>6</v>
      </c>
      <c r="I83" s="126">
        <v>7</v>
      </c>
      <c r="J83" s="126">
        <v>0</v>
      </c>
      <c r="K83" s="126">
        <v>0</v>
      </c>
      <c r="L83" s="126">
        <v>0</v>
      </c>
      <c r="M83" s="126">
        <v>0</v>
      </c>
      <c r="N83" s="126">
        <v>1</v>
      </c>
      <c r="O83" s="126">
        <v>22</v>
      </c>
      <c r="P83" s="44"/>
      <c r="Q83" s="67">
        <v>22</v>
      </c>
      <c r="R83" s="67">
        <v>44</v>
      </c>
      <c r="S83" s="138" t="s">
        <v>1166</v>
      </c>
    </row>
    <row r="84" spans="1:19" ht="31.5" x14ac:dyDescent="0.25">
      <c r="A84" s="126">
        <v>81</v>
      </c>
      <c r="B84" s="130" t="s">
        <v>1017</v>
      </c>
      <c r="C84" s="150"/>
      <c r="D84" s="136" t="s">
        <v>1000</v>
      </c>
      <c r="E84" s="147">
        <v>10</v>
      </c>
      <c r="F84" s="128" t="s">
        <v>1002</v>
      </c>
      <c r="G84" s="126">
        <v>6</v>
      </c>
      <c r="H84" s="126">
        <v>0</v>
      </c>
      <c r="I84" s="126">
        <v>0</v>
      </c>
      <c r="J84" s="126">
        <v>2</v>
      </c>
      <c r="K84" s="126">
        <v>2</v>
      </c>
      <c r="L84" s="126">
        <v>3</v>
      </c>
      <c r="M84" s="126">
        <v>5</v>
      </c>
      <c r="N84" s="126">
        <v>3</v>
      </c>
      <c r="O84" s="126">
        <v>21</v>
      </c>
      <c r="P84" s="44"/>
      <c r="Q84" s="67">
        <v>21</v>
      </c>
      <c r="R84" s="67">
        <v>45</v>
      </c>
      <c r="S84" s="138" t="s">
        <v>1166</v>
      </c>
    </row>
    <row r="85" spans="1:19" ht="31.5" x14ac:dyDescent="0.25">
      <c r="A85" s="126">
        <v>82</v>
      </c>
      <c r="B85" s="136" t="s">
        <v>1032</v>
      </c>
      <c r="C85" s="64"/>
      <c r="D85" s="136" t="s">
        <v>1023</v>
      </c>
      <c r="E85" s="65">
        <v>10</v>
      </c>
      <c r="F85" s="136" t="s">
        <v>1024</v>
      </c>
      <c r="G85" s="97">
        <v>6</v>
      </c>
      <c r="H85" s="97">
        <v>6</v>
      </c>
      <c r="I85" s="97">
        <v>6</v>
      </c>
      <c r="J85" s="97">
        <v>3</v>
      </c>
      <c r="K85" s="97">
        <v>0</v>
      </c>
      <c r="L85" s="97">
        <v>0</v>
      </c>
      <c r="M85" s="97">
        <v>0</v>
      </c>
      <c r="N85" s="97">
        <v>0</v>
      </c>
      <c r="O85" s="97">
        <v>21</v>
      </c>
      <c r="P85" s="254"/>
      <c r="Q85" s="265">
        <v>21</v>
      </c>
      <c r="R85" s="265">
        <v>45</v>
      </c>
      <c r="S85" s="138" t="s">
        <v>1166</v>
      </c>
    </row>
    <row r="86" spans="1:19" ht="31.5" x14ac:dyDescent="0.25">
      <c r="A86" s="126">
        <v>83</v>
      </c>
      <c r="B86" s="130" t="s">
        <v>1019</v>
      </c>
      <c r="C86" s="153"/>
      <c r="D86" s="130" t="s">
        <v>1000</v>
      </c>
      <c r="E86" s="135">
        <v>10</v>
      </c>
      <c r="F86" s="130" t="s">
        <v>1002</v>
      </c>
      <c r="G86" s="126">
        <v>2</v>
      </c>
      <c r="H86" s="126">
        <v>2</v>
      </c>
      <c r="I86" s="126">
        <v>1</v>
      </c>
      <c r="J86" s="126">
        <v>2</v>
      </c>
      <c r="K86" s="126">
        <v>2</v>
      </c>
      <c r="L86" s="126">
        <v>3</v>
      </c>
      <c r="M86" s="126">
        <v>4</v>
      </c>
      <c r="N86" s="126">
        <v>3</v>
      </c>
      <c r="O86" s="126">
        <v>19</v>
      </c>
      <c r="P86" s="157"/>
      <c r="Q86" s="67">
        <v>19</v>
      </c>
      <c r="R86" s="67">
        <v>46</v>
      </c>
      <c r="S86" s="138" t="s">
        <v>1166</v>
      </c>
    </row>
    <row r="87" spans="1:19" ht="31.5" x14ac:dyDescent="0.25">
      <c r="A87" s="126">
        <v>84</v>
      </c>
      <c r="B87" s="81" t="s">
        <v>465</v>
      </c>
      <c r="C87" s="153"/>
      <c r="D87" s="81" t="s">
        <v>426</v>
      </c>
      <c r="E87" s="135">
        <v>10</v>
      </c>
      <c r="F87" s="81" t="s">
        <v>463</v>
      </c>
      <c r="G87" s="84">
        <v>3</v>
      </c>
      <c r="H87" s="84">
        <v>0</v>
      </c>
      <c r="I87" s="84">
        <v>2</v>
      </c>
      <c r="J87" s="84">
        <v>1</v>
      </c>
      <c r="K87" s="84">
        <v>0</v>
      </c>
      <c r="L87" s="84">
        <v>7</v>
      </c>
      <c r="M87" s="84">
        <v>0</v>
      </c>
      <c r="N87" s="84">
        <v>5</v>
      </c>
      <c r="O87" s="84">
        <v>18</v>
      </c>
      <c r="P87" s="157"/>
      <c r="Q87" s="67">
        <v>18</v>
      </c>
      <c r="R87" s="67">
        <v>47</v>
      </c>
      <c r="S87" s="138" t="s">
        <v>1166</v>
      </c>
    </row>
    <row r="88" spans="1:19" x14ac:dyDescent="0.2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</row>
    <row r="89" spans="1:19" x14ac:dyDescent="0.2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</row>
    <row r="90" spans="1:19" x14ac:dyDescent="0.2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</row>
    <row r="91" spans="1:19" x14ac:dyDescent="0.2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</row>
    <row r="92" spans="1:19" x14ac:dyDescent="0.2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</row>
    <row r="93" spans="1:19" x14ac:dyDescent="0.2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</row>
    <row r="94" spans="1:19" x14ac:dyDescent="0.2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</row>
    <row r="95" spans="1:19" x14ac:dyDescent="0.2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</row>
    <row r="96" spans="1:19" x14ac:dyDescent="0.25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</row>
    <row r="97" spans="1:19" x14ac:dyDescent="0.25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</row>
    <row r="98" spans="1:19" x14ac:dyDescent="0.25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</row>
    <row r="99" spans="1:19" x14ac:dyDescent="0.25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</row>
    <row r="100" spans="1:19" x14ac:dyDescent="0.25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</row>
    <row r="101" spans="1:19" x14ac:dyDescent="0.25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</row>
    <row r="102" spans="1:19" x14ac:dyDescent="0.25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</row>
    <row r="103" spans="1:19" x14ac:dyDescent="0.25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</row>
    <row r="104" spans="1:19" x14ac:dyDescent="0.25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</row>
    <row r="105" spans="1:19" x14ac:dyDescent="0.25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</row>
    <row r="106" spans="1:19" x14ac:dyDescent="0.25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</row>
    <row r="107" spans="1:19" x14ac:dyDescent="0.25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</row>
    <row r="108" spans="1:19" x14ac:dyDescent="0.2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</row>
    <row r="109" spans="1:19" x14ac:dyDescent="0.2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</row>
    <row r="110" spans="1:19" x14ac:dyDescent="0.25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</row>
    <row r="111" spans="1:19" x14ac:dyDescent="0.25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</row>
    <row r="112" spans="1:19" x14ac:dyDescent="0.25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</row>
    <row r="113" spans="1:19" x14ac:dyDescent="0.25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</row>
    <row r="114" spans="1:19" x14ac:dyDescent="0.25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</row>
    <row r="115" spans="1:19" x14ac:dyDescent="0.25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</row>
    <row r="116" spans="1:19" x14ac:dyDescent="0.25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</row>
    <row r="117" spans="1:19" x14ac:dyDescent="0.2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</row>
    <row r="118" spans="1:19" x14ac:dyDescent="0.25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</row>
    <row r="119" spans="1:19" x14ac:dyDescent="0.25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</row>
    <row r="120" spans="1:19" x14ac:dyDescent="0.25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</row>
    <row r="121" spans="1:19" x14ac:dyDescent="0.25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</row>
    <row r="122" spans="1:19" x14ac:dyDescent="0.25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</row>
    <row r="123" spans="1:19" x14ac:dyDescent="0.25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</row>
    <row r="124" spans="1:19" x14ac:dyDescent="0.25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</row>
    <row r="125" spans="1:19" x14ac:dyDescent="0.25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</row>
    <row r="126" spans="1:19" x14ac:dyDescent="0.25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</row>
    <row r="127" spans="1:19" x14ac:dyDescent="0.25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</row>
    <row r="128" spans="1:19" x14ac:dyDescent="0.25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</row>
    <row r="129" spans="1:19" x14ac:dyDescent="0.25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</row>
    <row r="130" spans="1:19" x14ac:dyDescent="0.25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</row>
    <row r="131" spans="1:19" x14ac:dyDescent="0.25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</row>
    <row r="132" spans="1:19" x14ac:dyDescent="0.25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</row>
    <row r="133" spans="1:19" x14ac:dyDescent="0.25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</row>
    <row r="134" spans="1:19" x14ac:dyDescent="0.25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</row>
    <row r="135" spans="1:19" x14ac:dyDescent="0.25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</row>
    <row r="136" spans="1:19" x14ac:dyDescent="0.25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</row>
    <row r="137" spans="1:19" x14ac:dyDescent="0.25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</row>
    <row r="138" spans="1:19" x14ac:dyDescent="0.25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</row>
    <row r="139" spans="1:19" x14ac:dyDescent="0.25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</row>
    <row r="140" spans="1:19" x14ac:dyDescent="0.25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</row>
    <row r="141" spans="1:19" x14ac:dyDescent="0.25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</row>
    <row r="142" spans="1:19" x14ac:dyDescent="0.25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</row>
    <row r="143" spans="1:19" x14ac:dyDescent="0.25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</row>
    <row r="144" spans="1:19" x14ac:dyDescent="0.25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</row>
    <row r="145" spans="1:19" x14ac:dyDescent="0.25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</row>
    <row r="146" spans="1:19" x14ac:dyDescent="0.25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</row>
    <row r="147" spans="1:19" x14ac:dyDescent="0.25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</row>
    <row r="148" spans="1:19" x14ac:dyDescent="0.25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</row>
    <row r="149" spans="1:19" x14ac:dyDescent="0.25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</row>
    <row r="150" spans="1:19" x14ac:dyDescent="0.25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</row>
    <row r="151" spans="1:19" x14ac:dyDescent="0.25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</row>
    <row r="152" spans="1:19" x14ac:dyDescent="0.25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</row>
    <row r="153" spans="1:19" x14ac:dyDescent="0.2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</row>
    <row r="154" spans="1:19" x14ac:dyDescent="0.2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</row>
    <row r="155" spans="1:19" x14ac:dyDescent="0.25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</row>
    <row r="156" spans="1:19" x14ac:dyDescent="0.25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</row>
    <row r="157" spans="1:19" x14ac:dyDescent="0.25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</row>
    <row r="158" spans="1:19" x14ac:dyDescent="0.25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</row>
    <row r="159" spans="1:19" x14ac:dyDescent="0.25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</row>
    <row r="160" spans="1:19" x14ac:dyDescent="0.25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</row>
    <row r="161" spans="1:19" x14ac:dyDescent="0.25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</row>
    <row r="162" spans="1:19" x14ac:dyDescent="0.25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</row>
    <row r="163" spans="1:19" x14ac:dyDescent="0.25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</row>
    <row r="164" spans="1:19" x14ac:dyDescent="0.25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</row>
    <row r="165" spans="1:19" x14ac:dyDescent="0.25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</row>
    <row r="166" spans="1:19" x14ac:dyDescent="0.25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</row>
    <row r="167" spans="1:19" x14ac:dyDescent="0.25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</row>
    <row r="168" spans="1:19" x14ac:dyDescent="0.25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</row>
    <row r="169" spans="1:19" x14ac:dyDescent="0.25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</row>
    <row r="170" spans="1:19" x14ac:dyDescent="0.25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</row>
    <row r="171" spans="1:19" x14ac:dyDescent="0.25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</row>
    <row r="172" spans="1:19" x14ac:dyDescent="0.25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</row>
    <row r="173" spans="1:19" x14ac:dyDescent="0.25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</row>
    <row r="174" spans="1:19" x14ac:dyDescent="0.25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</row>
    <row r="175" spans="1:19" x14ac:dyDescent="0.25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</row>
    <row r="176" spans="1:19" x14ac:dyDescent="0.25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</row>
    <row r="177" spans="1:19" x14ac:dyDescent="0.25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</row>
    <row r="178" spans="1:19" x14ac:dyDescent="0.25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</row>
    <row r="179" spans="1:19" x14ac:dyDescent="0.25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</row>
    <row r="180" spans="1:19" x14ac:dyDescent="0.25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</row>
    <row r="181" spans="1:19" x14ac:dyDescent="0.25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</row>
    <row r="182" spans="1:19" x14ac:dyDescent="0.25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</row>
    <row r="183" spans="1:19" x14ac:dyDescent="0.25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</row>
    <row r="184" spans="1:19" x14ac:dyDescent="0.25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</row>
  </sheetData>
  <autoFilter ref="A2:S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A5:S87">
      <sortCondition descending="1" ref="O2:O3"/>
    </sortState>
  </autoFilter>
  <mergeCells count="12">
    <mergeCell ref="Q2:Q3"/>
    <mergeCell ref="R2:R3"/>
    <mergeCell ref="S2:S3"/>
    <mergeCell ref="A1:Q1"/>
    <mergeCell ref="A2:A3"/>
    <mergeCell ref="B2:B3"/>
    <mergeCell ref="C2:C3"/>
    <mergeCell ref="D2:D3"/>
    <mergeCell ref="E2:E3"/>
    <mergeCell ref="F2:F3"/>
    <mergeCell ref="P2:P3"/>
    <mergeCell ref="G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58" workbookViewId="0">
      <selection activeCell="D68" sqref="D68"/>
    </sheetView>
  </sheetViews>
  <sheetFormatPr defaultColWidth="9.140625" defaultRowHeight="15.75" x14ac:dyDescent="0.25"/>
  <cols>
    <col min="1" max="1" width="6.85546875" style="144" customWidth="1"/>
    <col min="2" max="2" width="27.140625" style="132" customWidth="1"/>
    <col min="3" max="3" width="7.7109375" style="140" customWidth="1"/>
    <col min="4" max="4" width="28.7109375" style="132" customWidth="1"/>
    <col min="5" max="5" width="7" style="144" customWidth="1"/>
    <col min="6" max="6" width="26.7109375" style="105" customWidth="1"/>
    <col min="7" max="8" width="6.7109375" style="144" customWidth="1"/>
    <col min="9" max="9" width="6.28515625" style="144" customWidth="1"/>
    <col min="10" max="10" width="6.140625" style="144" customWidth="1"/>
    <col min="11" max="11" width="5.85546875" style="144" customWidth="1"/>
    <col min="12" max="12" width="5.7109375" style="144" customWidth="1"/>
    <col min="13" max="13" width="6" style="144" customWidth="1"/>
    <col min="14" max="14" width="5.7109375" style="144" customWidth="1"/>
    <col min="15" max="15" width="5.28515625" style="144" customWidth="1"/>
    <col min="16" max="16" width="5.85546875" style="144" customWidth="1"/>
    <col min="17" max="17" width="9.140625" style="144"/>
    <col min="18" max="20" width="9.140625" style="140"/>
    <col min="21" max="21" width="15" style="140" customWidth="1"/>
    <col min="22" max="16384" width="9.140625" style="140"/>
  </cols>
  <sheetData>
    <row r="1" spans="1:21" x14ac:dyDescent="0.2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32"/>
      <c r="U1" s="132"/>
    </row>
    <row r="2" spans="1:21" ht="31.5" x14ac:dyDescent="0.25">
      <c r="A2" s="270" t="s">
        <v>0</v>
      </c>
      <c r="B2" s="284" t="s">
        <v>10</v>
      </c>
      <c r="C2" s="273" t="s">
        <v>1</v>
      </c>
      <c r="D2" s="270" t="s">
        <v>2</v>
      </c>
      <c r="E2" s="270" t="s">
        <v>3</v>
      </c>
      <c r="F2" s="270" t="s">
        <v>4</v>
      </c>
      <c r="G2" s="275" t="s">
        <v>12</v>
      </c>
      <c r="H2" s="276"/>
      <c r="I2" s="276"/>
      <c r="J2" s="276"/>
      <c r="K2" s="276"/>
      <c r="L2" s="276"/>
      <c r="M2" s="276"/>
      <c r="N2" s="276"/>
      <c r="O2" s="276"/>
      <c r="P2" s="277"/>
      <c r="Q2" s="133" t="s">
        <v>6</v>
      </c>
      <c r="R2" s="270" t="s">
        <v>7</v>
      </c>
      <c r="S2" s="270" t="s">
        <v>5</v>
      </c>
      <c r="T2" s="270" t="s">
        <v>9</v>
      </c>
      <c r="U2" s="270" t="s">
        <v>8</v>
      </c>
    </row>
    <row r="3" spans="1:21" x14ac:dyDescent="0.25">
      <c r="A3" s="271"/>
      <c r="B3" s="285"/>
      <c r="C3" s="274"/>
      <c r="D3" s="271"/>
      <c r="E3" s="271"/>
      <c r="F3" s="271"/>
      <c r="G3" s="158">
        <v>1</v>
      </c>
      <c r="H3" s="158">
        <v>2</v>
      </c>
      <c r="I3" s="158">
        <v>3</v>
      </c>
      <c r="J3" s="158">
        <v>4</v>
      </c>
      <c r="K3" s="134">
        <v>5</v>
      </c>
      <c r="L3" s="134">
        <v>6</v>
      </c>
      <c r="M3" s="134">
        <v>7</v>
      </c>
      <c r="N3" s="134">
        <v>8</v>
      </c>
      <c r="O3" s="134">
        <v>9</v>
      </c>
      <c r="P3" s="134">
        <v>10</v>
      </c>
      <c r="Q3" s="133" t="s">
        <v>17</v>
      </c>
      <c r="R3" s="271"/>
      <c r="S3" s="271"/>
      <c r="T3" s="271"/>
      <c r="U3" s="271"/>
    </row>
    <row r="4" spans="1:21" ht="31.5" x14ac:dyDescent="0.25">
      <c r="A4" s="126">
        <v>1</v>
      </c>
      <c r="B4" s="137" t="s">
        <v>298</v>
      </c>
      <c r="C4" s="138"/>
      <c r="D4" s="130" t="s">
        <v>272</v>
      </c>
      <c r="E4" s="135">
        <v>11</v>
      </c>
      <c r="F4" s="38" t="s">
        <v>278</v>
      </c>
      <c r="G4" s="126">
        <v>6</v>
      </c>
      <c r="H4" s="126">
        <v>9</v>
      </c>
      <c r="I4" s="126">
        <v>12</v>
      </c>
      <c r="J4" s="126">
        <v>12</v>
      </c>
      <c r="K4" s="126">
        <v>5</v>
      </c>
      <c r="L4" s="126">
        <v>3</v>
      </c>
      <c r="M4" s="126">
        <v>5</v>
      </c>
      <c r="N4" s="126">
        <v>9</v>
      </c>
      <c r="O4" s="126">
        <v>12</v>
      </c>
      <c r="P4" s="126">
        <v>26</v>
      </c>
      <c r="Q4" s="126">
        <v>99</v>
      </c>
      <c r="R4" s="138"/>
      <c r="S4" s="67">
        <v>99</v>
      </c>
      <c r="T4" s="67">
        <v>1</v>
      </c>
      <c r="U4" s="138" t="s">
        <v>1164</v>
      </c>
    </row>
    <row r="5" spans="1:21" ht="31.5" x14ac:dyDescent="0.25">
      <c r="A5" s="126">
        <v>2</v>
      </c>
      <c r="B5" s="137" t="s">
        <v>352</v>
      </c>
      <c r="C5" s="139"/>
      <c r="D5" s="137" t="s">
        <v>315</v>
      </c>
      <c r="E5" s="135">
        <v>11</v>
      </c>
      <c r="F5" s="29" t="s">
        <v>332</v>
      </c>
      <c r="G5" s="135">
        <v>6</v>
      </c>
      <c r="H5" s="126">
        <v>9</v>
      </c>
      <c r="I5" s="126">
        <v>10</v>
      </c>
      <c r="J5" s="126">
        <v>12</v>
      </c>
      <c r="K5" s="126">
        <v>5</v>
      </c>
      <c r="L5" s="126">
        <v>3</v>
      </c>
      <c r="M5" s="126">
        <v>4</v>
      </c>
      <c r="N5" s="126">
        <v>9</v>
      </c>
      <c r="O5" s="126">
        <v>12</v>
      </c>
      <c r="P5" s="126">
        <v>26</v>
      </c>
      <c r="Q5" s="126">
        <v>96</v>
      </c>
      <c r="R5" s="138"/>
      <c r="S5" s="67">
        <v>96</v>
      </c>
      <c r="T5" s="67">
        <v>2</v>
      </c>
      <c r="U5" s="138" t="s">
        <v>1164</v>
      </c>
    </row>
    <row r="6" spans="1:21" ht="31.5" x14ac:dyDescent="0.25">
      <c r="A6" s="126">
        <v>3</v>
      </c>
      <c r="B6" s="137" t="s">
        <v>894</v>
      </c>
      <c r="C6" s="156"/>
      <c r="D6" s="142" t="s">
        <v>847</v>
      </c>
      <c r="E6" s="135">
        <v>11</v>
      </c>
      <c r="F6" s="29" t="s">
        <v>848</v>
      </c>
      <c r="G6" s="126">
        <v>6</v>
      </c>
      <c r="H6" s="126">
        <v>9</v>
      </c>
      <c r="I6" s="126">
        <v>10</v>
      </c>
      <c r="J6" s="126">
        <v>12</v>
      </c>
      <c r="K6" s="126">
        <v>5</v>
      </c>
      <c r="L6" s="126">
        <v>1</v>
      </c>
      <c r="M6" s="126">
        <v>5</v>
      </c>
      <c r="N6" s="126">
        <v>8</v>
      </c>
      <c r="O6" s="126">
        <v>12</v>
      </c>
      <c r="P6" s="126">
        <v>26</v>
      </c>
      <c r="Q6" s="126">
        <v>94</v>
      </c>
      <c r="R6" s="138"/>
      <c r="S6" s="67">
        <v>94</v>
      </c>
      <c r="T6" s="67">
        <v>3</v>
      </c>
      <c r="U6" s="138" t="s">
        <v>1164</v>
      </c>
    </row>
    <row r="7" spans="1:21" ht="31.5" x14ac:dyDescent="0.25">
      <c r="A7" s="126">
        <v>4</v>
      </c>
      <c r="B7" s="81" t="s">
        <v>471</v>
      </c>
      <c r="C7" s="92"/>
      <c r="D7" s="228" t="s">
        <v>426</v>
      </c>
      <c r="E7" s="84">
        <v>11</v>
      </c>
      <c r="F7" s="93" t="s">
        <v>463</v>
      </c>
      <c r="G7" s="84">
        <v>6</v>
      </c>
      <c r="H7" s="84">
        <v>9</v>
      </c>
      <c r="I7" s="84">
        <v>10</v>
      </c>
      <c r="J7" s="84">
        <v>12</v>
      </c>
      <c r="K7" s="84">
        <v>5</v>
      </c>
      <c r="L7" s="84">
        <v>3</v>
      </c>
      <c r="M7" s="84">
        <v>5</v>
      </c>
      <c r="N7" s="84">
        <v>8</v>
      </c>
      <c r="O7" s="84">
        <v>12</v>
      </c>
      <c r="P7" s="84">
        <v>22</v>
      </c>
      <c r="Q7" s="84">
        <v>92</v>
      </c>
      <c r="R7" s="138"/>
      <c r="S7" s="67">
        <v>92</v>
      </c>
      <c r="T7" s="67">
        <v>4</v>
      </c>
      <c r="U7" s="138" t="s">
        <v>1164</v>
      </c>
    </row>
    <row r="8" spans="1:21" ht="31.5" x14ac:dyDescent="0.25">
      <c r="A8" s="126">
        <v>5</v>
      </c>
      <c r="B8" s="137" t="s">
        <v>647</v>
      </c>
      <c r="C8" s="138"/>
      <c r="D8" s="148" t="s">
        <v>1133</v>
      </c>
      <c r="E8" s="135">
        <v>11</v>
      </c>
      <c r="F8" s="29" t="s">
        <v>632</v>
      </c>
      <c r="G8" s="126">
        <v>6</v>
      </c>
      <c r="H8" s="126">
        <v>9</v>
      </c>
      <c r="I8" s="126">
        <v>4</v>
      </c>
      <c r="J8" s="126">
        <v>8</v>
      </c>
      <c r="K8" s="126">
        <v>5</v>
      </c>
      <c r="L8" s="126">
        <v>3</v>
      </c>
      <c r="M8" s="126">
        <v>5</v>
      </c>
      <c r="N8" s="126">
        <v>10</v>
      </c>
      <c r="O8" s="126">
        <v>12</v>
      </c>
      <c r="P8" s="126">
        <v>26</v>
      </c>
      <c r="Q8" s="126">
        <v>88</v>
      </c>
      <c r="R8" s="138"/>
      <c r="S8" s="67">
        <v>88</v>
      </c>
      <c r="T8" s="67">
        <v>5</v>
      </c>
      <c r="U8" s="138" t="s">
        <v>1164</v>
      </c>
    </row>
    <row r="9" spans="1:21" ht="31.5" x14ac:dyDescent="0.25">
      <c r="A9" s="126">
        <v>6</v>
      </c>
      <c r="B9" s="137" t="s">
        <v>645</v>
      </c>
      <c r="C9" s="138"/>
      <c r="D9" s="148" t="s">
        <v>1133</v>
      </c>
      <c r="E9" s="135">
        <v>11</v>
      </c>
      <c r="F9" s="230" t="s">
        <v>632</v>
      </c>
      <c r="G9" s="126">
        <v>6</v>
      </c>
      <c r="H9" s="126">
        <v>9</v>
      </c>
      <c r="I9" s="126">
        <v>4</v>
      </c>
      <c r="J9" s="126">
        <v>8</v>
      </c>
      <c r="K9" s="126">
        <v>5</v>
      </c>
      <c r="L9" s="126">
        <v>3</v>
      </c>
      <c r="M9" s="126">
        <v>5</v>
      </c>
      <c r="N9" s="126">
        <v>10</v>
      </c>
      <c r="O9" s="126">
        <v>12</v>
      </c>
      <c r="P9" s="126">
        <v>24</v>
      </c>
      <c r="Q9" s="126">
        <v>86</v>
      </c>
      <c r="R9" s="138"/>
      <c r="S9" s="67">
        <v>86</v>
      </c>
      <c r="T9" s="67">
        <v>6</v>
      </c>
      <c r="U9" s="138" t="s">
        <v>1164</v>
      </c>
    </row>
    <row r="10" spans="1:21" ht="31.5" x14ac:dyDescent="0.25">
      <c r="A10" s="126">
        <v>7</v>
      </c>
      <c r="B10" s="137" t="s">
        <v>646</v>
      </c>
      <c r="C10" s="138"/>
      <c r="D10" s="148" t="s">
        <v>1133</v>
      </c>
      <c r="E10" s="135">
        <v>11</v>
      </c>
      <c r="F10" s="230" t="s">
        <v>632</v>
      </c>
      <c r="G10" s="126">
        <v>6</v>
      </c>
      <c r="H10" s="126">
        <v>9</v>
      </c>
      <c r="I10" s="126">
        <v>4</v>
      </c>
      <c r="J10" s="126">
        <v>8</v>
      </c>
      <c r="K10" s="126">
        <v>5</v>
      </c>
      <c r="L10" s="126">
        <v>3</v>
      </c>
      <c r="M10" s="126">
        <v>5</v>
      </c>
      <c r="N10" s="126">
        <v>10</v>
      </c>
      <c r="O10" s="126">
        <v>12</v>
      </c>
      <c r="P10" s="126">
        <v>24</v>
      </c>
      <c r="Q10" s="126">
        <v>86</v>
      </c>
      <c r="R10" s="138"/>
      <c r="S10" s="67">
        <v>86</v>
      </c>
      <c r="T10" s="67">
        <v>6</v>
      </c>
      <c r="U10" s="138" t="s">
        <v>1164</v>
      </c>
    </row>
    <row r="11" spans="1:21" ht="31.5" x14ac:dyDescent="0.25">
      <c r="A11" s="126">
        <v>8</v>
      </c>
      <c r="B11" s="137" t="s">
        <v>107</v>
      </c>
      <c r="C11" s="156"/>
      <c r="D11" s="142" t="s">
        <v>86</v>
      </c>
      <c r="E11" s="126">
        <v>11</v>
      </c>
      <c r="F11" s="29" t="s">
        <v>87</v>
      </c>
      <c r="G11" s="126">
        <v>6</v>
      </c>
      <c r="H11" s="126">
        <v>6</v>
      </c>
      <c r="I11" s="126">
        <v>10</v>
      </c>
      <c r="J11" s="126">
        <v>12</v>
      </c>
      <c r="K11" s="126">
        <v>4</v>
      </c>
      <c r="L11" s="126">
        <v>3</v>
      </c>
      <c r="M11" s="126">
        <v>5</v>
      </c>
      <c r="N11" s="126">
        <v>8</v>
      </c>
      <c r="O11" s="126">
        <v>10</v>
      </c>
      <c r="P11" s="126">
        <v>20</v>
      </c>
      <c r="Q11" s="126">
        <f>SUM(G11:P11)</f>
        <v>84</v>
      </c>
      <c r="R11" s="138"/>
      <c r="S11" s="67">
        <v>84</v>
      </c>
      <c r="T11" s="67">
        <v>7</v>
      </c>
      <c r="U11" s="138" t="s">
        <v>1164</v>
      </c>
    </row>
    <row r="12" spans="1:21" ht="31.5" x14ac:dyDescent="0.25">
      <c r="A12" s="126">
        <v>9</v>
      </c>
      <c r="B12" s="137" t="s">
        <v>299</v>
      </c>
      <c r="C12" s="138"/>
      <c r="D12" s="136" t="s">
        <v>272</v>
      </c>
      <c r="E12" s="135">
        <v>11</v>
      </c>
      <c r="F12" s="38" t="s">
        <v>278</v>
      </c>
      <c r="G12" s="126">
        <v>4</v>
      </c>
      <c r="H12" s="126">
        <v>7</v>
      </c>
      <c r="I12" s="126">
        <v>12</v>
      </c>
      <c r="J12" s="126">
        <v>12</v>
      </c>
      <c r="K12" s="126">
        <v>5</v>
      </c>
      <c r="L12" s="126">
        <v>3</v>
      </c>
      <c r="M12" s="126">
        <v>5</v>
      </c>
      <c r="N12" s="126">
        <v>7</v>
      </c>
      <c r="O12" s="126">
        <v>12</v>
      </c>
      <c r="P12" s="126">
        <v>16</v>
      </c>
      <c r="Q12" s="126">
        <v>83</v>
      </c>
      <c r="R12" s="138"/>
      <c r="S12" s="67">
        <v>83</v>
      </c>
      <c r="T12" s="67">
        <v>8</v>
      </c>
      <c r="U12" s="138" t="s">
        <v>1164</v>
      </c>
    </row>
    <row r="13" spans="1:21" ht="31.5" x14ac:dyDescent="0.25">
      <c r="A13" s="126">
        <v>10</v>
      </c>
      <c r="B13" s="81" t="s">
        <v>476</v>
      </c>
      <c r="C13" s="92"/>
      <c r="D13" s="229" t="s">
        <v>426</v>
      </c>
      <c r="E13" s="84">
        <v>11</v>
      </c>
      <c r="F13" s="93" t="s">
        <v>463</v>
      </c>
      <c r="G13" s="84">
        <v>4</v>
      </c>
      <c r="H13" s="84">
        <v>8</v>
      </c>
      <c r="I13" s="84">
        <v>6</v>
      </c>
      <c r="J13" s="84">
        <v>12</v>
      </c>
      <c r="K13" s="84">
        <v>5</v>
      </c>
      <c r="L13" s="84">
        <v>3</v>
      </c>
      <c r="M13" s="84">
        <v>4</v>
      </c>
      <c r="N13" s="84">
        <v>7</v>
      </c>
      <c r="O13" s="84">
        <v>12</v>
      </c>
      <c r="P13" s="84">
        <v>22</v>
      </c>
      <c r="Q13" s="84">
        <v>83</v>
      </c>
      <c r="R13" s="138"/>
      <c r="S13" s="67">
        <v>83</v>
      </c>
      <c r="T13" s="67">
        <v>8</v>
      </c>
      <c r="U13" s="138" t="s">
        <v>1164</v>
      </c>
    </row>
    <row r="14" spans="1:21" ht="31.5" x14ac:dyDescent="0.25">
      <c r="A14" s="126">
        <v>11</v>
      </c>
      <c r="B14" s="137" t="s">
        <v>1020</v>
      </c>
      <c r="C14" s="156"/>
      <c r="D14" s="137" t="s">
        <v>1000</v>
      </c>
      <c r="E14" s="126">
        <v>11</v>
      </c>
      <c r="F14" s="29" t="s">
        <v>1002</v>
      </c>
      <c r="G14" s="126">
        <v>6</v>
      </c>
      <c r="H14" s="126">
        <v>6</v>
      </c>
      <c r="I14" s="126">
        <v>2</v>
      </c>
      <c r="J14" s="126">
        <v>12</v>
      </c>
      <c r="K14" s="126">
        <v>5</v>
      </c>
      <c r="L14" s="126">
        <v>3</v>
      </c>
      <c r="M14" s="126">
        <v>5</v>
      </c>
      <c r="N14" s="126">
        <v>6</v>
      </c>
      <c r="O14" s="126">
        <v>12</v>
      </c>
      <c r="P14" s="126">
        <v>26</v>
      </c>
      <c r="Q14" s="126">
        <v>83</v>
      </c>
      <c r="R14" s="138"/>
      <c r="S14" s="67">
        <v>83</v>
      </c>
      <c r="T14" s="67">
        <v>8</v>
      </c>
      <c r="U14" s="138" t="s">
        <v>1164</v>
      </c>
    </row>
    <row r="15" spans="1:21" ht="47.25" x14ac:dyDescent="0.25">
      <c r="A15" s="126">
        <v>12</v>
      </c>
      <c r="B15" s="137" t="s">
        <v>188</v>
      </c>
      <c r="C15" s="138"/>
      <c r="D15" s="137" t="s">
        <v>146</v>
      </c>
      <c r="E15" s="126">
        <v>11</v>
      </c>
      <c r="F15" s="29" t="s">
        <v>156</v>
      </c>
      <c r="G15" s="126">
        <v>4</v>
      </c>
      <c r="H15" s="126">
        <v>9</v>
      </c>
      <c r="I15" s="126">
        <v>6</v>
      </c>
      <c r="J15" s="126">
        <v>12</v>
      </c>
      <c r="K15" s="126">
        <v>2</v>
      </c>
      <c r="L15" s="126">
        <v>0</v>
      </c>
      <c r="M15" s="126">
        <v>4</v>
      </c>
      <c r="N15" s="126">
        <v>9</v>
      </c>
      <c r="O15" s="126">
        <v>12</v>
      </c>
      <c r="P15" s="126">
        <v>24</v>
      </c>
      <c r="Q15" s="126">
        <v>82</v>
      </c>
      <c r="R15" s="138"/>
      <c r="S15" s="67">
        <v>82</v>
      </c>
      <c r="T15" s="67">
        <v>9</v>
      </c>
      <c r="U15" s="138" t="s">
        <v>1164</v>
      </c>
    </row>
    <row r="16" spans="1:21" ht="47.25" x14ac:dyDescent="0.25">
      <c r="A16" s="126">
        <v>13</v>
      </c>
      <c r="B16" s="137" t="s">
        <v>190</v>
      </c>
      <c r="C16" s="138"/>
      <c r="D16" s="137" t="s">
        <v>146</v>
      </c>
      <c r="E16" s="126">
        <v>11</v>
      </c>
      <c r="F16" s="29" t="s">
        <v>156</v>
      </c>
      <c r="G16" s="126">
        <v>4</v>
      </c>
      <c r="H16" s="126">
        <v>9</v>
      </c>
      <c r="I16" s="126">
        <v>6</v>
      </c>
      <c r="J16" s="126">
        <v>12</v>
      </c>
      <c r="K16" s="126">
        <v>3</v>
      </c>
      <c r="L16" s="126">
        <v>3</v>
      </c>
      <c r="M16" s="126">
        <v>4</v>
      </c>
      <c r="N16" s="126">
        <v>9</v>
      </c>
      <c r="O16" s="126">
        <v>12</v>
      </c>
      <c r="P16" s="126">
        <v>20</v>
      </c>
      <c r="Q16" s="126">
        <v>82</v>
      </c>
      <c r="R16" s="138"/>
      <c r="S16" s="67">
        <v>82</v>
      </c>
      <c r="T16" s="67">
        <v>9</v>
      </c>
      <c r="U16" s="138" t="s">
        <v>1164</v>
      </c>
    </row>
    <row r="17" spans="1:21" ht="31.5" x14ac:dyDescent="0.25">
      <c r="A17" s="126">
        <v>14</v>
      </c>
      <c r="B17" s="137" t="s">
        <v>354</v>
      </c>
      <c r="C17" s="139"/>
      <c r="D17" s="137" t="s">
        <v>315</v>
      </c>
      <c r="E17" s="135">
        <v>11</v>
      </c>
      <c r="F17" s="29" t="s">
        <v>332</v>
      </c>
      <c r="G17" s="135">
        <v>4</v>
      </c>
      <c r="H17" s="126">
        <v>3</v>
      </c>
      <c r="I17" s="126">
        <v>6</v>
      </c>
      <c r="J17" s="126">
        <v>12</v>
      </c>
      <c r="K17" s="126">
        <v>5</v>
      </c>
      <c r="L17" s="126">
        <v>1</v>
      </c>
      <c r="M17" s="126">
        <v>5</v>
      </c>
      <c r="N17" s="126">
        <v>10</v>
      </c>
      <c r="O17" s="126">
        <v>12</v>
      </c>
      <c r="P17" s="126">
        <v>24</v>
      </c>
      <c r="Q17" s="126">
        <v>82</v>
      </c>
      <c r="R17" s="138"/>
      <c r="S17" s="67">
        <v>82</v>
      </c>
      <c r="T17" s="67">
        <v>9</v>
      </c>
      <c r="U17" s="138" t="s">
        <v>1164</v>
      </c>
    </row>
    <row r="18" spans="1:21" ht="31.5" x14ac:dyDescent="0.25">
      <c r="A18" s="126">
        <v>15</v>
      </c>
      <c r="B18" s="137" t="s">
        <v>84</v>
      </c>
      <c r="C18" s="156"/>
      <c r="D18" s="130" t="s">
        <v>46</v>
      </c>
      <c r="E18" s="126">
        <v>11</v>
      </c>
      <c r="F18" s="29" t="s">
        <v>60</v>
      </c>
      <c r="G18" s="126">
        <v>4</v>
      </c>
      <c r="H18" s="126">
        <v>5</v>
      </c>
      <c r="I18" s="126">
        <v>12</v>
      </c>
      <c r="J18" s="126">
        <v>10</v>
      </c>
      <c r="K18" s="126">
        <v>5</v>
      </c>
      <c r="L18" s="126">
        <v>3</v>
      </c>
      <c r="M18" s="126">
        <v>5</v>
      </c>
      <c r="N18" s="126">
        <v>7</v>
      </c>
      <c r="O18" s="126">
        <v>12</v>
      </c>
      <c r="P18" s="126">
        <v>18</v>
      </c>
      <c r="Q18" s="126">
        <v>81</v>
      </c>
      <c r="R18" s="138"/>
      <c r="S18" s="67">
        <v>81</v>
      </c>
      <c r="T18" s="67">
        <v>10</v>
      </c>
      <c r="U18" s="138" t="s">
        <v>1164</v>
      </c>
    </row>
    <row r="19" spans="1:21" ht="31.5" x14ac:dyDescent="0.25">
      <c r="A19" s="126">
        <v>16</v>
      </c>
      <c r="B19" s="137" t="s">
        <v>892</v>
      </c>
      <c r="C19" s="156"/>
      <c r="D19" s="137" t="s">
        <v>847</v>
      </c>
      <c r="E19" s="135">
        <v>11</v>
      </c>
      <c r="F19" s="29" t="s">
        <v>848</v>
      </c>
      <c r="G19" s="126">
        <v>0</v>
      </c>
      <c r="H19" s="126">
        <v>6</v>
      </c>
      <c r="I19" s="126">
        <v>10</v>
      </c>
      <c r="J19" s="126">
        <v>12</v>
      </c>
      <c r="K19" s="126">
        <v>5</v>
      </c>
      <c r="L19" s="126">
        <v>3</v>
      </c>
      <c r="M19" s="126">
        <v>5</v>
      </c>
      <c r="N19" s="126">
        <v>10</v>
      </c>
      <c r="O19" s="126">
        <v>10</v>
      </c>
      <c r="P19" s="126">
        <v>20</v>
      </c>
      <c r="Q19" s="126">
        <v>81</v>
      </c>
      <c r="R19" s="138"/>
      <c r="S19" s="67">
        <v>81</v>
      </c>
      <c r="T19" s="67">
        <v>10</v>
      </c>
      <c r="U19" s="138" t="s">
        <v>1164</v>
      </c>
    </row>
    <row r="20" spans="1:21" ht="31.5" x14ac:dyDescent="0.25">
      <c r="A20" s="126">
        <v>17</v>
      </c>
      <c r="B20" s="137" t="s">
        <v>355</v>
      </c>
      <c r="C20" s="139"/>
      <c r="D20" s="137" t="s">
        <v>315</v>
      </c>
      <c r="E20" s="135">
        <v>11</v>
      </c>
      <c r="F20" s="29" t="s">
        <v>332</v>
      </c>
      <c r="G20" s="135">
        <v>2</v>
      </c>
      <c r="H20" s="126">
        <v>3</v>
      </c>
      <c r="I20" s="126">
        <v>6</v>
      </c>
      <c r="J20" s="126">
        <v>12</v>
      </c>
      <c r="K20" s="126">
        <v>5</v>
      </c>
      <c r="L20" s="126">
        <v>0</v>
      </c>
      <c r="M20" s="126">
        <v>5</v>
      </c>
      <c r="N20" s="126">
        <v>9</v>
      </c>
      <c r="O20" s="126">
        <v>12</v>
      </c>
      <c r="P20" s="126">
        <v>26</v>
      </c>
      <c r="Q20" s="126">
        <v>80</v>
      </c>
      <c r="R20" s="138"/>
      <c r="S20" s="67">
        <v>80</v>
      </c>
      <c r="T20" s="67">
        <v>11</v>
      </c>
      <c r="U20" s="138" t="s">
        <v>1164</v>
      </c>
    </row>
    <row r="21" spans="1:21" ht="31.5" x14ac:dyDescent="0.25">
      <c r="A21" s="126">
        <v>18</v>
      </c>
      <c r="B21" s="137" t="s">
        <v>549</v>
      </c>
      <c r="C21" s="138"/>
      <c r="D21" s="137" t="s">
        <v>533</v>
      </c>
      <c r="E21" s="84">
        <v>11</v>
      </c>
      <c r="F21" s="29" t="s">
        <v>521</v>
      </c>
      <c r="G21" s="126">
        <v>6</v>
      </c>
      <c r="H21" s="126">
        <v>9</v>
      </c>
      <c r="I21" s="126">
        <v>8</v>
      </c>
      <c r="J21" s="126">
        <v>8</v>
      </c>
      <c r="K21" s="126">
        <v>5</v>
      </c>
      <c r="L21" s="126">
        <v>3</v>
      </c>
      <c r="M21" s="126">
        <v>5</v>
      </c>
      <c r="N21" s="126">
        <v>10</v>
      </c>
      <c r="O21" s="126">
        <v>12</v>
      </c>
      <c r="P21" s="126">
        <v>14</v>
      </c>
      <c r="Q21" s="126">
        <v>80</v>
      </c>
      <c r="R21" s="138"/>
      <c r="S21" s="67">
        <v>80</v>
      </c>
      <c r="T21" s="67">
        <v>11</v>
      </c>
      <c r="U21" s="138" t="s">
        <v>1164</v>
      </c>
    </row>
    <row r="22" spans="1:21" ht="31.5" x14ac:dyDescent="0.25">
      <c r="A22" s="126">
        <v>19</v>
      </c>
      <c r="B22" s="137" t="s">
        <v>893</v>
      </c>
      <c r="C22" s="156"/>
      <c r="D22" s="137" t="s">
        <v>847</v>
      </c>
      <c r="E22" s="135">
        <v>11</v>
      </c>
      <c r="F22" s="29" t="s">
        <v>848</v>
      </c>
      <c r="G22" s="126">
        <v>6</v>
      </c>
      <c r="H22" s="126">
        <v>7</v>
      </c>
      <c r="I22" s="126">
        <v>8</v>
      </c>
      <c r="J22" s="126">
        <v>8</v>
      </c>
      <c r="K22" s="126">
        <v>5</v>
      </c>
      <c r="L22" s="126">
        <v>3</v>
      </c>
      <c r="M22" s="126">
        <v>3</v>
      </c>
      <c r="N22" s="126">
        <v>8</v>
      </c>
      <c r="O22" s="126">
        <v>12</v>
      </c>
      <c r="P22" s="126">
        <v>20</v>
      </c>
      <c r="Q22" s="126">
        <v>80</v>
      </c>
      <c r="R22" s="138"/>
      <c r="S22" s="67">
        <v>80</v>
      </c>
      <c r="T22" s="67">
        <v>11</v>
      </c>
      <c r="U22" s="138" t="s">
        <v>1164</v>
      </c>
    </row>
    <row r="23" spans="1:21" ht="31.5" x14ac:dyDescent="0.25">
      <c r="A23" s="126">
        <v>20</v>
      </c>
      <c r="B23" s="137" t="s">
        <v>18</v>
      </c>
      <c r="C23" s="156"/>
      <c r="D23" s="137" t="s">
        <v>1127</v>
      </c>
      <c r="E23" s="126">
        <v>11</v>
      </c>
      <c r="F23" s="29" t="s">
        <v>19</v>
      </c>
      <c r="G23" s="126">
        <v>6</v>
      </c>
      <c r="H23" s="126">
        <v>10</v>
      </c>
      <c r="I23" s="126">
        <v>8</v>
      </c>
      <c r="J23" s="126">
        <v>12</v>
      </c>
      <c r="K23" s="126">
        <v>4</v>
      </c>
      <c r="L23" s="126">
        <v>3</v>
      </c>
      <c r="M23" s="126">
        <v>5</v>
      </c>
      <c r="N23" s="126">
        <v>4</v>
      </c>
      <c r="O23" s="126">
        <v>8</v>
      </c>
      <c r="P23" s="126">
        <v>20</v>
      </c>
      <c r="Q23" s="126">
        <f>SUM(G23:P23)</f>
        <v>80</v>
      </c>
      <c r="R23" s="138"/>
      <c r="S23" s="67">
        <v>80</v>
      </c>
      <c r="T23" s="67">
        <v>11</v>
      </c>
      <c r="U23" s="138" t="s">
        <v>1164</v>
      </c>
    </row>
    <row r="24" spans="1:21" ht="31.5" x14ac:dyDescent="0.25">
      <c r="A24" s="126">
        <v>21</v>
      </c>
      <c r="B24" s="137" t="s">
        <v>763</v>
      </c>
      <c r="C24" s="139"/>
      <c r="D24" s="137" t="s">
        <v>764</v>
      </c>
      <c r="E24" s="135">
        <v>11</v>
      </c>
      <c r="F24" s="29" t="s">
        <v>751</v>
      </c>
      <c r="G24" s="135">
        <v>6</v>
      </c>
      <c r="H24" s="135">
        <v>8</v>
      </c>
      <c r="I24" s="135">
        <v>4</v>
      </c>
      <c r="J24" s="135">
        <v>12</v>
      </c>
      <c r="K24" s="135">
        <v>4</v>
      </c>
      <c r="L24" s="135">
        <v>3</v>
      </c>
      <c r="M24" s="135">
        <v>5</v>
      </c>
      <c r="N24" s="135">
        <v>5</v>
      </c>
      <c r="O24" s="135">
        <v>10</v>
      </c>
      <c r="P24" s="135">
        <v>20</v>
      </c>
      <c r="Q24" s="135">
        <v>77</v>
      </c>
      <c r="R24" s="138"/>
      <c r="S24" s="67">
        <v>77</v>
      </c>
      <c r="T24" s="67">
        <v>12</v>
      </c>
      <c r="U24" s="138" t="s">
        <v>1164</v>
      </c>
    </row>
    <row r="25" spans="1:21" ht="31.5" x14ac:dyDescent="0.25">
      <c r="A25" s="126">
        <v>22</v>
      </c>
      <c r="B25" s="137" t="s">
        <v>301</v>
      </c>
      <c r="C25" s="138"/>
      <c r="D25" s="130" t="s">
        <v>272</v>
      </c>
      <c r="E25" s="135">
        <v>11</v>
      </c>
      <c r="F25" s="38" t="s">
        <v>278</v>
      </c>
      <c r="G25" s="126">
        <v>4</v>
      </c>
      <c r="H25" s="126">
        <v>9</v>
      </c>
      <c r="I25" s="126">
        <v>12</v>
      </c>
      <c r="J25" s="126">
        <v>12</v>
      </c>
      <c r="K25" s="126">
        <v>5</v>
      </c>
      <c r="L25" s="126">
        <v>3</v>
      </c>
      <c r="M25" s="126">
        <v>5</v>
      </c>
      <c r="N25" s="126">
        <v>4</v>
      </c>
      <c r="O25" s="126">
        <v>12</v>
      </c>
      <c r="P25" s="126">
        <v>10</v>
      </c>
      <c r="Q25" s="126">
        <v>76</v>
      </c>
      <c r="R25" s="138"/>
      <c r="S25" s="67">
        <v>76</v>
      </c>
      <c r="T25" s="67">
        <v>13</v>
      </c>
      <c r="U25" s="138" t="s">
        <v>1164</v>
      </c>
    </row>
    <row r="26" spans="1:21" ht="31.5" x14ac:dyDescent="0.25">
      <c r="A26" s="126">
        <v>23</v>
      </c>
      <c r="B26" s="137" t="s">
        <v>890</v>
      </c>
      <c r="C26" s="156"/>
      <c r="D26" s="137" t="s">
        <v>847</v>
      </c>
      <c r="E26" s="135">
        <v>11</v>
      </c>
      <c r="F26" s="29" t="s">
        <v>848</v>
      </c>
      <c r="G26" s="126">
        <v>0</v>
      </c>
      <c r="H26" s="126">
        <v>7</v>
      </c>
      <c r="I26" s="126">
        <v>2</v>
      </c>
      <c r="J26" s="126">
        <v>12</v>
      </c>
      <c r="K26" s="126">
        <v>5</v>
      </c>
      <c r="L26" s="126">
        <v>3</v>
      </c>
      <c r="M26" s="126">
        <v>5</v>
      </c>
      <c r="N26" s="126">
        <v>8</v>
      </c>
      <c r="O26" s="126">
        <v>12</v>
      </c>
      <c r="P26" s="126">
        <v>22</v>
      </c>
      <c r="Q26" s="126">
        <v>76</v>
      </c>
      <c r="R26" s="138"/>
      <c r="S26" s="67">
        <v>76</v>
      </c>
      <c r="T26" s="67">
        <v>13</v>
      </c>
      <c r="U26" s="138" t="s">
        <v>1164</v>
      </c>
    </row>
    <row r="27" spans="1:21" ht="47.25" x14ac:dyDescent="0.25">
      <c r="A27" s="126">
        <v>24</v>
      </c>
      <c r="B27" s="137" t="s">
        <v>1074</v>
      </c>
      <c r="C27" s="139"/>
      <c r="D27" s="130" t="s">
        <v>1063</v>
      </c>
      <c r="E27" s="135">
        <v>11</v>
      </c>
      <c r="F27" s="29" t="s">
        <v>1075</v>
      </c>
      <c r="G27" s="135">
        <v>2</v>
      </c>
      <c r="H27" s="135">
        <v>1</v>
      </c>
      <c r="I27" s="135">
        <v>6</v>
      </c>
      <c r="J27" s="135">
        <v>12</v>
      </c>
      <c r="K27" s="135">
        <v>4</v>
      </c>
      <c r="L27" s="135">
        <v>3</v>
      </c>
      <c r="M27" s="135">
        <v>4</v>
      </c>
      <c r="N27" s="135">
        <v>10</v>
      </c>
      <c r="O27" s="135">
        <v>10</v>
      </c>
      <c r="P27" s="135">
        <v>24</v>
      </c>
      <c r="Q27" s="135">
        <v>76</v>
      </c>
      <c r="R27" s="138"/>
      <c r="S27" s="67">
        <v>76</v>
      </c>
      <c r="T27" s="67">
        <v>13</v>
      </c>
      <c r="U27" s="138" t="s">
        <v>1164</v>
      </c>
    </row>
    <row r="28" spans="1:21" ht="31.5" x14ac:dyDescent="0.25">
      <c r="A28" s="126">
        <v>25</v>
      </c>
      <c r="B28" s="137" t="s">
        <v>1162</v>
      </c>
      <c r="C28" s="138"/>
      <c r="D28" s="137" t="s">
        <v>1149</v>
      </c>
      <c r="E28" s="126">
        <v>11</v>
      </c>
      <c r="F28" s="29" t="s">
        <v>1150</v>
      </c>
      <c r="G28" s="126">
        <v>6</v>
      </c>
      <c r="H28" s="126">
        <v>9</v>
      </c>
      <c r="I28" s="126">
        <v>12</v>
      </c>
      <c r="J28" s="126">
        <v>0</v>
      </c>
      <c r="K28" s="126">
        <v>5</v>
      </c>
      <c r="L28" s="126">
        <v>0</v>
      </c>
      <c r="M28" s="126">
        <v>5</v>
      </c>
      <c r="N28" s="126">
        <v>7</v>
      </c>
      <c r="O28" s="126">
        <v>12</v>
      </c>
      <c r="P28" s="126">
        <v>20</v>
      </c>
      <c r="Q28" s="126">
        <v>76</v>
      </c>
      <c r="R28" s="138"/>
      <c r="S28" s="67">
        <v>76</v>
      </c>
      <c r="T28" s="67">
        <v>13</v>
      </c>
      <c r="U28" s="138" t="s">
        <v>1164</v>
      </c>
    </row>
    <row r="29" spans="1:21" ht="31.5" x14ac:dyDescent="0.25">
      <c r="A29" s="126">
        <v>26</v>
      </c>
      <c r="B29" s="137" t="s">
        <v>351</v>
      </c>
      <c r="C29" s="139"/>
      <c r="D29" s="137" t="s">
        <v>315</v>
      </c>
      <c r="E29" s="135">
        <v>11</v>
      </c>
      <c r="F29" s="29" t="s">
        <v>332</v>
      </c>
      <c r="G29" s="135">
        <v>6</v>
      </c>
      <c r="H29" s="126">
        <v>8</v>
      </c>
      <c r="I29" s="126">
        <v>2</v>
      </c>
      <c r="J29" s="126">
        <v>12</v>
      </c>
      <c r="K29" s="126">
        <v>5</v>
      </c>
      <c r="L29" s="126">
        <v>0</v>
      </c>
      <c r="M29" s="126">
        <v>5</v>
      </c>
      <c r="N29" s="126">
        <v>9</v>
      </c>
      <c r="O29" s="126">
        <v>12</v>
      </c>
      <c r="P29" s="126">
        <v>16</v>
      </c>
      <c r="Q29" s="126">
        <v>75</v>
      </c>
      <c r="R29" s="138"/>
      <c r="S29" s="67">
        <v>75</v>
      </c>
      <c r="T29" s="67">
        <v>14</v>
      </c>
      <c r="U29" s="138" t="s">
        <v>1164</v>
      </c>
    </row>
    <row r="30" spans="1:21" ht="31.5" x14ac:dyDescent="0.25">
      <c r="A30" s="126">
        <v>27</v>
      </c>
      <c r="B30" s="137" t="s">
        <v>661</v>
      </c>
      <c r="C30" s="138"/>
      <c r="D30" s="130" t="s">
        <v>650</v>
      </c>
      <c r="E30" s="135">
        <v>11</v>
      </c>
      <c r="F30" s="38" t="s">
        <v>651</v>
      </c>
      <c r="G30" s="126">
        <v>4</v>
      </c>
      <c r="H30" s="126">
        <v>6</v>
      </c>
      <c r="I30" s="126">
        <v>10</v>
      </c>
      <c r="J30" s="126">
        <v>8</v>
      </c>
      <c r="K30" s="126">
        <v>4</v>
      </c>
      <c r="L30" s="126">
        <v>1</v>
      </c>
      <c r="M30" s="126">
        <v>4</v>
      </c>
      <c r="N30" s="126">
        <v>8</v>
      </c>
      <c r="O30" s="126">
        <v>12</v>
      </c>
      <c r="P30" s="126">
        <v>18</v>
      </c>
      <c r="Q30" s="126">
        <v>75</v>
      </c>
      <c r="R30" s="138"/>
      <c r="S30" s="67">
        <v>75</v>
      </c>
      <c r="T30" s="67">
        <v>14</v>
      </c>
      <c r="U30" s="138" t="s">
        <v>1164</v>
      </c>
    </row>
    <row r="31" spans="1:21" ht="31.5" x14ac:dyDescent="0.25">
      <c r="A31" s="126">
        <v>28</v>
      </c>
      <c r="B31" s="81" t="s">
        <v>472</v>
      </c>
      <c r="C31" s="92"/>
      <c r="D31" s="229" t="s">
        <v>426</v>
      </c>
      <c r="E31" s="84">
        <v>11</v>
      </c>
      <c r="F31" s="93" t="s">
        <v>463</v>
      </c>
      <c r="G31" s="84">
        <v>6</v>
      </c>
      <c r="H31" s="84">
        <v>6</v>
      </c>
      <c r="I31" s="84">
        <v>0</v>
      </c>
      <c r="J31" s="84">
        <v>8</v>
      </c>
      <c r="K31" s="84">
        <v>5</v>
      </c>
      <c r="L31" s="84">
        <v>3</v>
      </c>
      <c r="M31" s="84">
        <v>4</v>
      </c>
      <c r="N31" s="84">
        <v>8</v>
      </c>
      <c r="O31" s="84">
        <v>12</v>
      </c>
      <c r="P31" s="84">
        <v>22</v>
      </c>
      <c r="Q31" s="84">
        <v>74</v>
      </c>
      <c r="R31" s="138"/>
      <c r="S31" s="67">
        <v>74</v>
      </c>
      <c r="T31" s="67">
        <v>15</v>
      </c>
      <c r="U31" s="138" t="s">
        <v>1165</v>
      </c>
    </row>
    <row r="32" spans="1:21" ht="47.25" x14ac:dyDescent="0.25">
      <c r="A32" s="126">
        <v>29</v>
      </c>
      <c r="B32" s="137" t="s">
        <v>710</v>
      </c>
      <c r="C32" s="139"/>
      <c r="D32" s="130" t="s">
        <v>1124</v>
      </c>
      <c r="E32" s="135">
        <v>11</v>
      </c>
      <c r="F32" s="38" t="s">
        <v>678</v>
      </c>
      <c r="G32" s="135">
        <v>4</v>
      </c>
      <c r="H32" s="135">
        <v>9</v>
      </c>
      <c r="I32" s="135">
        <v>8</v>
      </c>
      <c r="J32" s="135">
        <v>12</v>
      </c>
      <c r="K32" s="135">
        <v>5</v>
      </c>
      <c r="L32" s="135">
        <v>1</v>
      </c>
      <c r="M32" s="135">
        <v>5</v>
      </c>
      <c r="N32" s="135">
        <v>10</v>
      </c>
      <c r="O32" s="135">
        <v>12</v>
      </c>
      <c r="P32" s="135">
        <v>8</v>
      </c>
      <c r="Q32" s="135">
        <v>74</v>
      </c>
      <c r="R32" s="138"/>
      <c r="S32" s="67">
        <v>74</v>
      </c>
      <c r="T32" s="67">
        <v>15</v>
      </c>
      <c r="U32" s="138" t="s">
        <v>1165</v>
      </c>
    </row>
    <row r="33" spans="1:21" ht="31.5" x14ac:dyDescent="0.25">
      <c r="A33" s="126">
        <v>30</v>
      </c>
      <c r="B33" s="137" t="s">
        <v>300</v>
      </c>
      <c r="C33" s="138"/>
      <c r="D33" s="130" t="s">
        <v>272</v>
      </c>
      <c r="E33" s="135">
        <v>11</v>
      </c>
      <c r="F33" s="38" t="s">
        <v>278</v>
      </c>
      <c r="G33" s="126">
        <v>2</v>
      </c>
      <c r="H33" s="126">
        <v>9</v>
      </c>
      <c r="I33" s="126">
        <v>8</v>
      </c>
      <c r="J33" s="126">
        <v>12</v>
      </c>
      <c r="K33" s="126">
        <v>4</v>
      </c>
      <c r="L33" s="126">
        <v>3</v>
      </c>
      <c r="M33" s="126">
        <v>5</v>
      </c>
      <c r="N33" s="126">
        <v>8</v>
      </c>
      <c r="O33" s="126">
        <v>12</v>
      </c>
      <c r="P33" s="126">
        <v>10</v>
      </c>
      <c r="Q33" s="126">
        <v>73</v>
      </c>
      <c r="R33" s="138"/>
      <c r="S33" s="67">
        <v>73</v>
      </c>
      <c r="T33" s="67">
        <v>16</v>
      </c>
      <c r="U33" s="138" t="s">
        <v>1165</v>
      </c>
    </row>
    <row r="34" spans="1:21" ht="31.5" x14ac:dyDescent="0.25">
      <c r="A34" s="126">
        <v>31</v>
      </c>
      <c r="B34" s="137" t="s">
        <v>350</v>
      </c>
      <c r="C34" s="139"/>
      <c r="D34" s="137" t="s">
        <v>315</v>
      </c>
      <c r="E34" s="135">
        <v>11</v>
      </c>
      <c r="F34" s="29" t="s">
        <v>332</v>
      </c>
      <c r="G34" s="135">
        <v>2</v>
      </c>
      <c r="H34" s="126">
        <v>6</v>
      </c>
      <c r="I34" s="126">
        <v>8</v>
      </c>
      <c r="J34" s="126">
        <v>12</v>
      </c>
      <c r="K34" s="126">
        <v>5</v>
      </c>
      <c r="L34" s="126">
        <v>3</v>
      </c>
      <c r="M34" s="126">
        <v>5</v>
      </c>
      <c r="N34" s="126">
        <v>9</v>
      </c>
      <c r="O34" s="126">
        <v>12</v>
      </c>
      <c r="P34" s="126">
        <v>11</v>
      </c>
      <c r="Q34" s="126">
        <v>73</v>
      </c>
      <c r="R34" s="138"/>
      <c r="S34" s="67">
        <v>73</v>
      </c>
      <c r="T34" s="67">
        <v>16</v>
      </c>
      <c r="U34" s="138" t="s">
        <v>1165</v>
      </c>
    </row>
    <row r="35" spans="1:21" ht="31.5" x14ac:dyDescent="0.25">
      <c r="A35" s="126">
        <v>32</v>
      </c>
      <c r="B35" s="81" t="s">
        <v>473</v>
      </c>
      <c r="C35" s="92"/>
      <c r="D35" s="229" t="s">
        <v>426</v>
      </c>
      <c r="E35" s="84">
        <v>11</v>
      </c>
      <c r="F35" s="93" t="s">
        <v>463</v>
      </c>
      <c r="G35" s="84">
        <v>4</v>
      </c>
      <c r="H35" s="84">
        <v>6</v>
      </c>
      <c r="I35" s="84">
        <v>10</v>
      </c>
      <c r="J35" s="84">
        <v>2</v>
      </c>
      <c r="K35" s="84">
        <v>3</v>
      </c>
      <c r="L35" s="84">
        <v>3</v>
      </c>
      <c r="M35" s="84">
        <v>3</v>
      </c>
      <c r="N35" s="84">
        <v>3</v>
      </c>
      <c r="O35" s="84">
        <v>12</v>
      </c>
      <c r="P35" s="84">
        <v>26</v>
      </c>
      <c r="Q35" s="84">
        <v>72</v>
      </c>
      <c r="R35" s="138"/>
      <c r="S35" s="67">
        <v>72</v>
      </c>
      <c r="T35" s="67">
        <v>17</v>
      </c>
      <c r="U35" s="138" t="s">
        <v>1165</v>
      </c>
    </row>
    <row r="36" spans="1:21" ht="31.5" x14ac:dyDescent="0.25">
      <c r="A36" s="126">
        <v>33</v>
      </c>
      <c r="B36" s="137" t="s">
        <v>762</v>
      </c>
      <c r="C36" s="139"/>
      <c r="D36" s="137" t="s">
        <v>764</v>
      </c>
      <c r="E36" s="135">
        <v>11</v>
      </c>
      <c r="F36" s="29" t="s">
        <v>751</v>
      </c>
      <c r="G36" s="147">
        <v>2</v>
      </c>
      <c r="H36" s="135">
        <v>3</v>
      </c>
      <c r="I36" s="135">
        <v>6</v>
      </c>
      <c r="J36" s="135">
        <v>12</v>
      </c>
      <c r="K36" s="135">
        <v>3</v>
      </c>
      <c r="L36" s="135">
        <v>0</v>
      </c>
      <c r="M36" s="135">
        <v>5</v>
      </c>
      <c r="N36" s="135">
        <v>8</v>
      </c>
      <c r="O36" s="135">
        <v>10</v>
      </c>
      <c r="P36" s="135">
        <v>20</v>
      </c>
      <c r="Q36" s="135">
        <v>69</v>
      </c>
      <c r="R36" s="138"/>
      <c r="S36" s="67">
        <v>69</v>
      </c>
      <c r="T36" s="67">
        <v>18</v>
      </c>
      <c r="U36" s="138" t="s">
        <v>1165</v>
      </c>
    </row>
    <row r="37" spans="1:21" ht="31.5" x14ac:dyDescent="0.25">
      <c r="A37" s="126">
        <v>34</v>
      </c>
      <c r="B37" s="141" t="s">
        <v>1021</v>
      </c>
      <c r="C37" s="156"/>
      <c r="D37" s="137" t="s">
        <v>1000</v>
      </c>
      <c r="E37" s="126">
        <v>11</v>
      </c>
      <c r="F37" s="29" t="s">
        <v>1002</v>
      </c>
      <c r="G37" s="129">
        <v>0</v>
      </c>
      <c r="H37" s="126">
        <v>6</v>
      </c>
      <c r="I37" s="126">
        <v>0</v>
      </c>
      <c r="J37" s="126">
        <v>12</v>
      </c>
      <c r="K37" s="126">
        <v>5</v>
      </c>
      <c r="L37" s="126">
        <v>0</v>
      </c>
      <c r="M37" s="126">
        <v>4</v>
      </c>
      <c r="N37" s="126">
        <v>6</v>
      </c>
      <c r="O37" s="126">
        <v>12</v>
      </c>
      <c r="P37" s="126">
        <v>24</v>
      </c>
      <c r="Q37" s="126">
        <v>69</v>
      </c>
      <c r="R37" s="138"/>
      <c r="S37" s="67">
        <v>69</v>
      </c>
      <c r="T37" s="67">
        <v>18</v>
      </c>
      <c r="U37" s="138" t="s">
        <v>1165</v>
      </c>
    </row>
    <row r="38" spans="1:21" ht="31.5" x14ac:dyDescent="0.25">
      <c r="A38" s="126">
        <v>35</v>
      </c>
      <c r="B38" s="137" t="s">
        <v>108</v>
      </c>
      <c r="C38" s="156"/>
      <c r="D38" s="137" t="s">
        <v>86</v>
      </c>
      <c r="E38" s="126">
        <v>11</v>
      </c>
      <c r="F38" s="29" t="s">
        <v>87</v>
      </c>
      <c r="G38" s="129">
        <v>4</v>
      </c>
      <c r="H38" s="126">
        <v>6</v>
      </c>
      <c r="I38" s="126">
        <v>6</v>
      </c>
      <c r="J38" s="126">
        <v>10</v>
      </c>
      <c r="K38" s="126">
        <v>3</v>
      </c>
      <c r="L38" s="126">
        <v>1</v>
      </c>
      <c r="M38" s="126">
        <v>4</v>
      </c>
      <c r="N38" s="126">
        <v>7</v>
      </c>
      <c r="O38" s="126">
        <v>8</v>
      </c>
      <c r="P38" s="126">
        <v>18</v>
      </c>
      <c r="Q38" s="126">
        <f>SUM(G38:P38)</f>
        <v>67</v>
      </c>
      <c r="R38" s="138"/>
      <c r="S38" s="67">
        <v>67</v>
      </c>
      <c r="T38" s="67">
        <v>19</v>
      </c>
      <c r="U38" s="138" t="s">
        <v>1165</v>
      </c>
    </row>
    <row r="39" spans="1:21" ht="31.5" x14ac:dyDescent="0.25">
      <c r="A39" s="126">
        <v>36</v>
      </c>
      <c r="B39" s="137" t="s">
        <v>78</v>
      </c>
      <c r="C39" s="156"/>
      <c r="D39" s="130" t="s">
        <v>46</v>
      </c>
      <c r="E39" s="126">
        <v>11</v>
      </c>
      <c r="F39" s="29" t="s">
        <v>57</v>
      </c>
      <c r="G39" s="126">
        <v>5</v>
      </c>
      <c r="H39" s="126">
        <v>3</v>
      </c>
      <c r="I39" s="126">
        <v>0</v>
      </c>
      <c r="J39" s="126">
        <v>12</v>
      </c>
      <c r="K39" s="126">
        <v>5</v>
      </c>
      <c r="L39" s="126">
        <v>3</v>
      </c>
      <c r="M39" s="126">
        <v>7</v>
      </c>
      <c r="N39" s="126">
        <v>9</v>
      </c>
      <c r="O39" s="126">
        <v>8</v>
      </c>
      <c r="P39" s="126">
        <v>14</v>
      </c>
      <c r="Q39" s="126">
        <v>66</v>
      </c>
      <c r="R39" s="138"/>
      <c r="S39" s="67">
        <v>66</v>
      </c>
      <c r="T39" s="67">
        <v>20</v>
      </c>
      <c r="U39" s="138" t="s">
        <v>1165</v>
      </c>
    </row>
    <row r="40" spans="1:21" ht="31.5" x14ac:dyDescent="0.25">
      <c r="A40" s="126">
        <v>37</v>
      </c>
      <c r="B40" s="137" t="s">
        <v>79</v>
      </c>
      <c r="C40" s="156"/>
      <c r="D40" s="130" t="s">
        <v>46</v>
      </c>
      <c r="E40" s="126">
        <v>11</v>
      </c>
      <c r="F40" s="29" t="s">
        <v>57</v>
      </c>
      <c r="G40" s="126">
        <v>4</v>
      </c>
      <c r="H40" s="126">
        <v>3</v>
      </c>
      <c r="I40" s="126">
        <v>0</v>
      </c>
      <c r="J40" s="126">
        <v>12</v>
      </c>
      <c r="K40" s="126">
        <v>5</v>
      </c>
      <c r="L40" s="126">
        <v>0</v>
      </c>
      <c r="M40" s="126">
        <v>4</v>
      </c>
      <c r="N40" s="126">
        <v>2</v>
      </c>
      <c r="O40" s="126">
        <v>12</v>
      </c>
      <c r="P40" s="126">
        <v>24</v>
      </c>
      <c r="Q40" s="126">
        <v>66</v>
      </c>
      <c r="R40" s="138"/>
      <c r="S40" s="67">
        <v>66</v>
      </c>
      <c r="T40" s="67">
        <v>20</v>
      </c>
      <c r="U40" s="138" t="s">
        <v>1165</v>
      </c>
    </row>
    <row r="41" spans="1:21" ht="18" customHeight="1" x14ac:dyDescent="0.25">
      <c r="A41" s="126">
        <v>38</v>
      </c>
      <c r="B41" s="137" t="s">
        <v>891</v>
      </c>
      <c r="C41" s="156"/>
      <c r="D41" s="137" t="s">
        <v>847</v>
      </c>
      <c r="E41" s="135">
        <v>11</v>
      </c>
      <c r="F41" s="29" t="s">
        <v>848</v>
      </c>
      <c r="G41" s="126">
        <v>0</v>
      </c>
      <c r="H41" s="126">
        <v>7</v>
      </c>
      <c r="I41" s="126">
        <v>2</v>
      </c>
      <c r="J41" s="126">
        <v>0</v>
      </c>
      <c r="K41" s="126">
        <v>5</v>
      </c>
      <c r="L41" s="126">
        <v>3</v>
      </c>
      <c r="M41" s="126">
        <v>5</v>
      </c>
      <c r="N41" s="126">
        <v>8</v>
      </c>
      <c r="O41" s="126">
        <v>12</v>
      </c>
      <c r="P41" s="126">
        <v>24</v>
      </c>
      <c r="Q41" s="126">
        <v>66</v>
      </c>
      <c r="R41" s="138"/>
      <c r="S41" s="67">
        <v>66</v>
      </c>
      <c r="T41" s="67">
        <v>20</v>
      </c>
      <c r="U41" s="138" t="s">
        <v>1165</v>
      </c>
    </row>
    <row r="42" spans="1:21" ht="31.5" x14ac:dyDescent="0.25">
      <c r="A42" s="126">
        <v>39</v>
      </c>
      <c r="B42" s="130" t="s">
        <v>1141</v>
      </c>
      <c r="C42" s="138"/>
      <c r="D42" s="141" t="s">
        <v>387</v>
      </c>
      <c r="E42" s="135">
        <v>11</v>
      </c>
      <c r="F42" s="38" t="s">
        <v>394</v>
      </c>
      <c r="G42" s="126">
        <v>2</v>
      </c>
      <c r="H42" s="126">
        <v>6</v>
      </c>
      <c r="I42" s="126">
        <v>8</v>
      </c>
      <c r="J42" s="126">
        <v>12</v>
      </c>
      <c r="K42" s="126">
        <v>5</v>
      </c>
      <c r="L42" s="126">
        <v>1</v>
      </c>
      <c r="M42" s="126">
        <v>3</v>
      </c>
      <c r="N42" s="126">
        <v>4</v>
      </c>
      <c r="O42" s="126">
        <v>8</v>
      </c>
      <c r="P42" s="126">
        <v>16</v>
      </c>
      <c r="Q42" s="126">
        <v>65</v>
      </c>
      <c r="R42" s="138"/>
      <c r="S42" s="67">
        <v>65</v>
      </c>
      <c r="T42" s="67">
        <v>21</v>
      </c>
      <c r="U42" s="138" t="s">
        <v>1165</v>
      </c>
    </row>
    <row r="43" spans="1:21" ht="47.25" x14ac:dyDescent="0.25">
      <c r="A43" s="126">
        <v>40</v>
      </c>
      <c r="B43" s="137" t="s">
        <v>1076</v>
      </c>
      <c r="C43" s="139"/>
      <c r="D43" s="130" t="s">
        <v>1063</v>
      </c>
      <c r="E43" s="135"/>
      <c r="F43" s="29" t="s">
        <v>1075</v>
      </c>
      <c r="G43" s="135">
        <v>5</v>
      </c>
      <c r="H43" s="135">
        <v>1</v>
      </c>
      <c r="I43" s="135">
        <v>0</v>
      </c>
      <c r="J43" s="135">
        <v>12</v>
      </c>
      <c r="K43" s="135">
        <v>3</v>
      </c>
      <c r="L43" s="135">
        <v>1</v>
      </c>
      <c r="M43" s="135">
        <v>3</v>
      </c>
      <c r="N43" s="135">
        <v>7</v>
      </c>
      <c r="O43" s="135">
        <v>12</v>
      </c>
      <c r="P43" s="135">
        <v>20</v>
      </c>
      <c r="Q43" s="135">
        <v>64</v>
      </c>
      <c r="R43" s="138"/>
      <c r="S43" s="67">
        <v>64</v>
      </c>
      <c r="T43" s="67">
        <v>22</v>
      </c>
      <c r="U43" s="138" t="s">
        <v>1165</v>
      </c>
    </row>
    <row r="44" spans="1:21" ht="31.5" x14ac:dyDescent="0.25">
      <c r="A44" s="126">
        <v>41</v>
      </c>
      <c r="B44" s="137" t="s">
        <v>302</v>
      </c>
      <c r="C44" s="138"/>
      <c r="D44" s="130" t="s">
        <v>272</v>
      </c>
      <c r="E44" s="135">
        <v>11</v>
      </c>
      <c r="F44" s="38" t="s">
        <v>278</v>
      </c>
      <c r="G44" s="126">
        <v>6</v>
      </c>
      <c r="H44" s="126">
        <v>4</v>
      </c>
      <c r="I44" s="126">
        <v>12</v>
      </c>
      <c r="J44" s="126">
        <v>12</v>
      </c>
      <c r="K44" s="126">
        <v>5</v>
      </c>
      <c r="L44" s="126">
        <v>3</v>
      </c>
      <c r="M44" s="126">
        <v>5</v>
      </c>
      <c r="N44" s="126">
        <v>7</v>
      </c>
      <c r="O44" s="126">
        <v>9</v>
      </c>
      <c r="P44" s="126">
        <v>0</v>
      </c>
      <c r="Q44" s="126">
        <v>63</v>
      </c>
      <c r="R44" s="138"/>
      <c r="S44" s="67">
        <v>63</v>
      </c>
      <c r="T44" s="67">
        <v>23</v>
      </c>
      <c r="U44" s="138" t="s">
        <v>1165</v>
      </c>
    </row>
    <row r="45" spans="1:21" ht="47.25" x14ac:dyDescent="0.25">
      <c r="A45" s="126">
        <v>42</v>
      </c>
      <c r="B45" s="137" t="s">
        <v>709</v>
      </c>
      <c r="C45" s="139"/>
      <c r="D45" s="130" t="s">
        <v>1124</v>
      </c>
      <c r="E45" s="135">
        <v>11</v>
      </c>
      <c r="F45" s="38" t="s">
        <v>678</v>
      </c>
      <c r="G45" s="135">
        <v>4</v>
      </c>
      <c r="H45" s="135">
        <v>6</v>
      </c>
      <c r="I45" s="135">
        <v>8</v>
      </c>
      <c r="J45" s="135">
        <v>12</v>
      </c>
      <c r="K45" s="135">
        <v>5</v>
      </c>
      <c r="L45" s="135">
        <v>1</v>
      </c>
      <c r="M45" s="135">
        <v>5</v>
      </c>
      <c r="N45" s="135">
        <v>10</v>
      </c>
      <c r="O45" s="135">
        <v>12</v>
      </c>
      <c r="P45" s="135">
        <v>0</v>
      </c>
      <c r="Q45" s="135">
        <v>63</v>
      </c>
      <c r="R45" s="138"/>
      <c r="S45" s="67">
        <v>63</v>
      </c>
      <c r="T45" s="67">
        <v>23</v>
      </c>
      <c r="U45" s="138" t="s">
        <v>1165</v>
      </c>
    </row>
    <row r="46" spans="1:21" ht="31.5" x14ac:dyDescent="0.25">
      <c r="A46" s="126">
        <v>43</v>
      </c>
      <c r="B46" s="137" t="s">
        <v>142</v>
      </c>
      <c r="C46" s="138"/>
      <c r="D46" s="137" t="s">
        <v>110</v>
      </c>
      <c r="E46" s="126">
        <v>11</v>
      </c>
      <c r="F46" s="29" t="s">
        <v>111</v>
      </c>
      <c r="G46" s="126">
        <v>6</v>
      </c>
      <c r="H46" s="126">
        <v>3</v>
      </c>
      <c r="I46" s="126">
        <v>8</v>
      </c>
      <c r="J46" s="126">
        <v>5</v>
      </c>
      <c r="K46" s="126">
        <v>4</v>
      </c>
      <c r="L46" s="126">
        <v>0</v>
      </c>
      <c r="M46" s="126">
        <v>4</v>
      </c>
      <c r="N46" s="126">
        <v>0</v>
      </c>
      <c r="O46" s="126">
        <v>12</v>
      </c>
      <c r="P46" s="126">
        <v>20</v>
      </c>
      <c r="Q46" s="126">
        <v>62</v>
      </c>
      <c r="R46" s="138"/>
      <c r="S46" s="67">
        <v>62</v>
      </c>
      <c r="T46" s="67">
        <v>24</v>
      </c>
      <c r="U46" s="138" t="s">
        <v>1165</v>
      </c>
    </row>
    <row r="47" spans="1:21" ht="31.5" x14ac:dyDescent="0.25">
      <c r="A47" s="126">
        <v>44</v>
      </c>
      <c r="B47" s="137" t="s">
        <v>648</v>
      </c>
      <c r="C47" s="138"/>
      <c r="D47" s="141" t="s">
        <v>1133</v>
      </c>
      <c r="E47" s="135">
        <v>11</v>
      </c>
      <c r="F47" s="29" t="s">
        <v>632</v>
      </c>
      <c r="G47" s="126">
        <v>6</v>
      </c>
      <c r="H47" s="126">
        <v>2</v>
      </c>
      <c r="I47" s="126">
        <v>8</v>
      </c>
      <c r="J47" s="126">
        <v>10</v>
      </c>
      <c r="K47" s="126">
        <v>4</v>
      </c>
      <c r="L47" s="126">
        <v>3</v>
      </c>
      <c r="M47" s="126">
        <v>4</v>
      </c>
      <c r="N47" s="126">
        <v>9</v>
      </c>
      <c r="O47" s="126">
        <v>12</v>
      </c>
      <c r="P47" s="126">
        <v>0</v>
      </c>
      <c r="Q47" s="126">
        <v>62</v>
      </c>
      <c r="R47" s="138"/>
      <c r="S47" s="67">
        <v>62</v>
      </c>
      <c r="T47" s="67">
        <v>24</v>
      </c>
      <c r="U47" s="138" t="s">
        <v>1165</v>
      </c>
    </row>
    <row r="48" spans="1:21" ht="31.5" x14ac:dyDescent="0.25">
      <c r="A48" s="126">
        <v>45</v>
      </c>
      <c r="B48" s="81" t="s">
        <v>924</v>
      </c>
      <c r="C48" s="119"/>
      <c r="D48" s="81" t="s">
        <v>925</v>
      </c>
      <c r="E48" s="135">
        <v>11</v>
      </c>
      <c r="F48" s="93" t="s">
        <v>929</v>
      </c>
      <c r="G48" s="84">
        <v>4</v>
      </c>
      <c r="H48" s="84">
        <v>6</v>
      </c>
      <c r="I48" s="84">
        <v>8</v>
      </c>
      <c r="J48" s="84">
        <v>5</v>
      </c>
      <c r="K48" s="84">
        <v>3</v>
      </c>
      <c r="L48" s="84">
        <v>3</v>
      </c>
      <c r="M48" s="84">
        <v>4</v>
      </c>
      <c r="N48" s="84">
        <v>8</v>
      </c>
      <c r="O48" s="84">
        <v>11</v>
      </c>
      <c r="P48" s="84">
        <v>10</v>
      </c>
      <c r="Q48" s="84">
        <v>62</v>
      </c>
      <c r="R48" s="138"/>
      <c r="S48" s="67">
        <v>62</v>
      </c>
      <c r="T48" s="67">
        <v>24</v>
      </c>
      <c r="U48" s="138" t="s">
        <v>1165</v>
      </c>
    </row>
    <row r="49" spans="1:21" ht="31.5" x14ac:dyDescent="0.25">
      <c r="A49" s="126">
        <v>46</v>
      </c>
      <c r="B49" s="137" t="s">
        <v>424</v>
      </c>
      <c r="C49" s="138"/>
      <c r="D49" s="137" t="s">
        <v>416</v>
      </c>
      <c r="E49" s="126">
        <v>11</v>
      </c>
      <c r="F49" s="29" t="s">
        <v>423</v>
      </c>
      <c r="G49" s="126">
        <v>5</v>
      </c>
      <c r="H49" s="126">
        <v>6</v>
      </c>
      <c r="I49" s="126">
        <v>15</v>
      </c>
      <c r="J49" s="126">
        <v>4</v>
      </c>
      <c r="K49" s="126">
        <v>0</v>
      </c>
      <c r="L49" s="126">
        <v>12</v>
      </c>
      <c r="M49" s="126">
        <v>11</v>
      </c>
      <c r="N49" s="126">
        <v>8</v>
      </c>
      <c r="O49" s="126">
        <v>0</v>
      </c>
      <c r="P49" s="126">
        <v>0</v>
      </c>
      <c r="Q49" s="126">
        <f>SUM(G49:P49)</f>
        <v>61</v>
      </c>
      <c r="R49" s="138"/>
      <c r="S49" s="67">
        <v>61</v>
      </c>
      <c r="T49" s="67">
        <v>25</v>
      </c>
      <c r="U49" s="138" t="s">
        <v>1165</v>
      </c>
    </row>
    <row r="50" spans="1:21" ht="31.5" x14ac:dyDescent="0.25">
      <c r="A50" s="126">
        <v>47</v>
      </c>
      <c r="B50" s="137" t="s">
        <v>550</v>
      </c>
      <c r="C50" s="138"/>
      <c r="D50" s="137" t="s">
        <v>533</v>
      </c>
      <c r="E50" s="84">
        <v>11</v>
      </c>
      <c r="F50" s="29" t="s">
        <v>521</v>
      </c>
      <c r="G50" s="126">
        <v>0</v>
      </c>
      <c r="H50" s="126">
        <v>9</v>
      </c>
      <c r="I50" s="126">
        <v>6</v>
      </c>
      <c r="J50" s="126">
        <v>12</v>
      </c>
      <c r="K50" s="126">
        <v>5</v>
      </c>
      <c r="L50" s="126">
        <v>2</v>
      </c>
      <c r="M50" s="126">
        <v>5</v>
      </c>
      <c r="N50" s="126">
        <v>7</v>
      </c>
      <c r="O50" s="126">
        <v>12</v>
      </c>
      <c r="P50" s="126">
        <v>2</v>
      </c>
      <c r="Q50" s="126">
        <v>60</v>
      </c>
      <c r="R50" s="138"/>
      <c r="S50" s="67">
        <v>60</v>
      </c>
      <c r="T50" s="67">
        <v>26</v>
      </c>
      <c r="U50" s="138" t="s">
        <v>1165</v>
      </c>
    </row>
    <row r="51" spans="1:21" ht="31.5" x14ac:dyDescent="0.25">
      <c r="A51" s="126">
        <v>48</v>
      </c>
      <c r="B51" s="130" t="s">
        <v>413</v>
      </c>
      <c r="C51" s="138"/>
      <c r="D51" s="141" t="s">
        <v>387</v>
      </c>
      <c r="E51" s="135">
        <v>11</v>
      </c>
      <c r="F51" s="38" t="s">
        <v>388</v>
      </c>
      <c r="G51" s="126">
        <v>0</v>
      </c>
      <c r="H51" s="126">
        <v>8</v>
      </c>
      <c r="I51" s="126">
        <v>8</v>
      </c>
      <c r="J51" s="126">
        <v>6</v>
      </c>
      <c r="K51" s="126">
        <v>5</v>
      </c>
      <c r="L51" s="126">
        <v>0</v>
      </c>
      <c r="M51" s="126">
        <v>2</v>
      </c>
      <c r="N51" s="126">
        <v>3</v>
      </c>
      <c r="O51" s="126">
        <v>10</v>
      </c>
      <c r="P51" s="126">
        <v>17</v>
      </c>
      <c r="Q51" s="126">
        <v>59</v>
      </c>
      <c r="R51" s="138"/>
      <c r="S51" s="67">
        <v>59</v>
      </c>
      <c r="T51" s="67">
        <v>27</v>
      </c>
      <c r="U51" s="138" t="s">
        <v>1165</v>
      </c>
    </row>
    <row r="52" spans="1:21" ht="31.5" x14ac:dyDescent="0.25">
      <c r="A52" s="126">
        <v>49</v>
      </c>
      <c r="B52" s="137" t="s">
        <v>822</v>
      </c>
      <c r="C52" s="139"/>
      <c r="D52" s="137" t="s">
        <v>777</v>
      </c>
      <c r="E52" s="135">
        <v>11</v>
      </c>
      <c r="F52" s="29" t="s">
        <v>778</v>
      </c>
      <c r="G52" s="135">
        <v>4</v>
      </c>
      <c r="H52" s="135">
        <v>6</v>
      </c>
      <c r="I52" s="135">
        <v>6</v>
      </c>
      <c r="J52" s="135">
        <v>12</v>
      </c>
      <c r="K52" s="135">
        <v>5</v>
      </c>
      <c r="L52" s="135">
        <v>1</v>
      </c>
      <c r="M52" s="135">
        <v>4</v>
      </c>
      <c r="N52" s="135">
        <v>4</v>
      </c>
      <c r="O52" s="135">
        <v>12</v>
      </c>
      <c r="P52" s="135">
        <v>5</v>
      </c>
      <c r="Q52" s="135">
        <v>59</v>
      </c>
      <c r="R52" s="138"/>
      <c r="S52" s="67">
        <v>59</v>
      </c>
      <c r="T52" s="67">
        <v>27</v>
      </c>
      <c r="U52" s="138" t="s">
        <v>1165</v>
      </c>
    </row>
    <row r="53" spans="1:21" ht="31.5" x14ac:dyDescent="0.25">
      <c r="A53" s="126">
        <v>50</v>
      </c>
      <c r="B53" s="142" t="s">
        <v>1061</v>
      </c>
      <c r="C53" s="96"/>
      <c r="D53" s="142" t="s">
        <v>1046</v>
      </c>
      <c r="E53" s="135">
        <v>11</v>
      </c>
      <c r="F53" s="106" t="s">
        <v>1059</v>
      </c>
      <c r="G53" s="66">
        <v>4</v>
      </c>
      <c r="H53" s="66">
        <v>3</v>
      </c>
      <c r="I53" s="66">
        <v>2</v>
      </c>
      <c r="J53" s="66">
        <v>8</v>
      </c>
      <c r="K53" s="66">
        <v>5</v>
      </c>
      <c r="L53" s="66">
        <v>0</v>
      </c>
      <c r="M53" s="66">
        <v>4</v>
      </c>
      <c r="N53" s="66">
        <v>9</v>
      </c>
      <c r="O53" s="66">
        <v>12</v>
      </c>
      <c r="P53" s="66">
        <v>14</v>
      </c>
      <c r="Q53" s="66">
        <v>59</v>
      </c>
      <c r="R53" s="98"/>
      <c r="S53" s="265">
        <v>59</v>
      </c>
      <c r="T53" s="265">
        <v>27</v>
      </c>
      <c r="U53" s="138" t="s">
        <v>1165</v>
      </c>
    </row>
    <row r="54" spans="1:21" ht="31.5" x14ac:dyDescent="0.25">
      <c r="A54" s="126">
        <v>51</v>
      </c>
      <c r="B54" s="137" t="s">
        <v>353</v>
      </c>
      <c r="C54" s="139"/>
      <c r="D54" s="137" t="s">
        <v>315</v>
      </c>
      <c r="E54" s="135">
        <v>11</v>
      </c>
      <c r="F54" s="29" t="s">
        <v>332</v>
      </c>
      <c r="G54" s="135">
        <v>4</v>
      </c>
      <c r="H54" s="126">
        <v>9</v>
      </c>
      <c r="I54" s="126">
        <v>2</v>
      </c>
      <c r="J54" s="126">
        <v>12</v>
      </c>
      <c r="K54" s="126">
        <v>3</v>
      </c>
      <c r="L54" s="126">
        <v>0</v>
      </c>
      <c r="M54" s="126">
        <v>4</v>
      </c>
      <c r="N54" s="126">
        <v>6</v>
      </c>
      <c r="O54" s="126">
        <v>12</v>
      </c>
      <c r="P54" s="126">
        <v>6</v>
      </c>
      <c r="Q54" s="126">
        <v>58</v>
      </c>
      <c r="R54" s="138"/>
      <c r="S54" s="67">
        <v>58</v>
      </c>
      <c r="T54" s="67">
        <v>28</v>
      </c>
      <c r="U54" s="138" t="s">
        <v>1165</v>
      </c>
    </row>
    <row r="55" spans="1:21" ht="31.5" x14ac:dyDescent="0.25">
      <c r="A55" s="126">
        <v>52</v>
      </c>
      <c r="B55" s="137" t="s">
        <v>220</v>
      </c>
      <c r="C55" s="138"/>
      <c r="D55" s="137" t="s">
        <v>212</v>
      </c>
      <c r="E55" s="126">
        <v>11</v>
      </c>
      <c r="F55" s="29" t="s">
        <v>213</v>
      </c>
      <c r="G55" s="126">
        <v>4</v>
      </c>
      <c r="H55" s="126">
        <v>0</v>
      </c>
      <c r="I55" s="126">
        <v>12</v>
      </c>
      <c r="J55" s="126">
        <v>12</v>
      </c>
      <c r="K55" s="126">
        <v>2</v>
      </c>
      <c r="L55" s="126">
        <v>3</v>
      </c>
      <c r="M55" s="126">
        <v>5</v>
      </c>
      <c r="N55" s="126">
        <v>7</v>
      </c>
      <c r="O55" s="126">
        <v>12</v>
      </c>
      <c r="P55" s="126">
        <v>0</v>
      </c>
      <c r="Q55" s="126">
        <v>57</v>
      </c>
      <c r="R55" s="138"/>
      <c r="S55" s="67">
        <v>57</v>
      </c>
      <c r="T55" s="67">
        <v>29</v>
      </c>
      <c r="U55" s="138" t="s">
        <v>1165</v>
      </c>
    </row>
    <row r="56" spans="1:21" ht="47.25" x14ac:dyDescent="0.25">
      <c r="A56" s="126">
        <v>53</v>
      </c>
      <c r="B56" s="137" t="s">
        <v>707</v>
      </c>
      <c r="C56" s="139"/>
      <c r="D56" s="130" t="s">
        <v>1124</v>
      </c>
      <c r="E56" s="135">
        <v>11</v>
      </c>
      <c r="F56" s="38" t="s">
        <v>678</v>
      </c>
      <c r="G56" s="135">
        <v>2</v>
      </c>
      <c r="H56" s="135">
        <v>9</v>
      </c>
      <c r="I56" s="135">
        <v>8</v>
      </c>
      <c r="J56" s="135">
        <v>8</v>
      </c>
      <c r="K56" s="135">
        <v>5</v>
      </c>
      <c r="L56" s="135">
        <v>1</v>
      </c>
      <c r="M56" s="135">
        <v>4</v>
      </c>
      <c r="N56" s="135">
        <v>8</v>
      </c>
      <c r="O56" s="135">
        <v>12</v>
      </c>
      <c r="P56" s="135">
        <v>0</v>
      </c>
      <c r="Q56" s="135">
        <v>57</v>
      </c>
      <c r="R56" s="138"/>
      <c r="S56" s="67">
        <v>57</v>
      </c>
      <c r="T56" s="67">
        <v>29</v>
      </c>
      <c r="U56" s="138" t="s">
        <v>1165</v>
      </c>
    </row>
    <row r="57" spans="1:21" ht="47.25" x14ac:dyDescent="0.25">
      <c r="A57" s="126">
        <v>54</v>
      </c>
      <c r="B57" s="137" t="s">
        <v>705</v>
      </c>
      <c r="C57" s="139"/>
      <c r="D57" s="130" t="s">
        <v>1124</v>
      </c>
      <c r="E57" s="135">
        <v>11</v>
      </c>
      <c r="F57" s="38" t="s">
        <v>678</v>
      </c>
      <c r="G57" s="135">
        <v>2</v>
      </c>
      <c r="H57" s="135">
        <v>9</v>
      </c>
      <c r="I57" s="135">
        <v>8</v>
      </c>
      <c r="J57" s="135">
        <v>8</v>
      </c>
      <c r="K57" s="135">
        <v>5</v>
      </c>
      <c r="L57" s="135">
        <v>1</v>
      </c>
      <c r="M57" s="135">
        <v>4</v>
      </c>
      <c r="N57" s="135">
        <v>7</v>
      </c>
      <c r="O57" s="135">
        <v>12</v>
      </c>
      <c r="P57" s="135">
        <v>0</v>
      </c>
      <c r="Q57" s="135">
        <v>56</v>
      </c>
      <c r="R57" s="138"/>
      <c r="S57" s="67">
        <v>56</v>
      </c>
      <c r="T57" s="67">
        <v>30</v>
      </c>
      <c r="U57" s="138" t="s">
        <v>1165</v>
      </c>
    </row>
    <row r="58" spans="1:21" ht="47.25" x14ac:dyDescent="0.25">
      <c r="A58" s="126">
        <v>55</v>
      </c>
      <c r="B58" s="137" t="s">
        <v>711</v>
      </c>
      <c r="C58" s="139"/>
      <c r="D58" s="130" t="s">
        <v>1124</v>
      </c>
      <c r="E58" s="135">
        <v>11</v>
      </c>
      <c r="F58" s="38" t="s">
        <v>678</v>
      </c>
      <c r="G58" s="135">
        <v>2</v>
      </c>
      <c r="H58" s="135">
        <v>4</v>
      </c>
      <c r="I58" s="135">
        <v>6</v>
      </c>
      <c r="J58" s="135">
        <v>12</v>
      </c>
      <c r="K58" s="135">
        <v>5</v>
      </c>
      <c r="L58" s="135">
        <v>3</v>
      </c>
      <c r="M58" s="135">
        <v>5</v>
      </c>
      <c r="N58" s="135">
        <v>7</v>
      </c>
      <c r="O58" s="135">
        <v>12</v>
      </c>
      <c r="P58" s="135">
        <v>0</v>
      </c>
      <c r="Q58" s="135">
        <v>56</v>
      </c>
      <c r="R58" s="138"/>
      <c r="S58" s="67">
        <v>56</v>
      </c>
      <c r="T58" s="67">
        <v>30</v>
      </c>
      <c r="U58" s="138" t="s">
        <v>1165</v>
      </c>
    </row>
    <row r="59" spans="1:21" ht="31.5" x14ac:dyDescent="0.25">
      <c r="A59" s="126">
        <v>56</v>
      </c>
      <c r="B59" s="130" t="s">
        <v>414</v>
      </c>
      <c r="C59" s="138"/>
      <c r="D59" s="141" t="s">
        <v>387</v>
      </c>
      <c r="E59" s="135">
        <v>11</v>
      </c>
      <c r="F59" s="38" t="s">
        <v>394</v>
      </c>
      <c r="G59" s="126">
        <v>2</v>
      </c>
      <c r="H59" s="126">
        <v>0</v>
      </c>
      <c r="I59" s="126">
        <v>8</v>
      </c>
      <c r="J59" s="126">
        <v>6</v>
      </c>
      <c r="K59" s="126">
        <v>5</v>
      </c>
      <c r="L59" s="126">
        <v>3</v>
      </c>
      <c r="M59" s="126">
        <v>4</v>
      </c>
      <c r="N59" s="126">
        <v>5</v>
      </c>
      <c r="O59" s="126">
        <v>2</v>
      </c>
      <c r="P59" s="126">
        <v>10</v>
      </c>
      <c r="Q59" s="126">
        <v>55</v>
      </c>
      <c r="R59" s="138"/>
      <c r="S59" s="67">
        <v>55</v>
      </c>
      <c r="T59" s="67">
        <v>31</v>
      </c>
      <c r="U59" s="138" t="s">
        <v>1165</v>
      </c>
    </row>
    <row r="60" spans="1:21" ht="31.5" x14ac:dyDescent="0.25">
      <c r="A60" s="126">
        <v>57</v>
      </c>
      <c r="B60" s="137" t="s">
        <v>662</v>
      </c>
      <c r="C60" s="138"/>
      <c r="D60" s="136" t="s">
        <v>650</v>
      </c>
      <c r="E60" s="135">
        <v>11</v>
      </c>
      <c r="F60" s="38" t="s">
        <v>651</v>
      </c>
      <c r="G60" s="126">
        <v>2</v>
      </c>
      <c r="H60" s="126">
        <v>6</v>
      </c>
      <c r="I60" s="126">
        <v>8</v>
      </c>
      <c r="J60" s="126">
        <v>6</v>
      </c>
      <c r="K60" s="126">
        <v>4</v>
      </c>
      <c r="L60" s="126">
        <v>1</v>
      </c>
      <c r="M60" s="126">
        <v>2</v>
      </c>
      <c r="N60" s="126">
        <v>6</v>
      </c>
      <c r="O60" s="126">
        <v>8</v>
      </c>
      <c r="P60" s="126">
        <v>12</v>
      </c>
      <c r="Q60" s="126">
        <v>55</v>
      </c>
      <c r="R60" s="138"/>
      <c r="S60" s="67">
        <v>55</v>
      </c>
      <c r="T60" s="67">
        <v>31</v>
      </c>
      <c r="U60" s="138" t="s">
        <v>1165</v>
      </c>
    </row>
    <row r="61" spans="1:21" ht="47.25" x14ac:dyDescent="0.25">
      <c r="A61" s="126">
        <v>58</v>
      </c>
      <c r="B61" s="142" t="s">
        <v>706</v>
      </c>
      <c r="C61" s="96"/>
      <c r="D61" s="136" t="s">
        <v>1124</v>
      </c>
      <c r="E61" s="135">
        <v>11</v>
      </c>
      <c r="F61" s="256" t="s">
        <v>678</v>
      </c>
      <c r="G61" s="66">
        <v>2</v>
      </c>
      <c r="H61" s="66">
        <v>4</v>
      </c>
      <c r="I61" s="66">
        <v>6</v>
      </c>
      <c r="J61" s="66">
        <v>12</v>
      </c>
      <c r="K61" s="66">
        <v>5</v>
      </c>
      <c r="L61" s="66">
        <v>3</v>
      </c>
      <c r="M61" s="66">
        <v>3</v>
      </c>
      <c r="N61" s="66">
        <v>8</v>
      </c>
      <c r="O61" s="66">
        <v>12</v>
      </c>
      <c r="P61" s="66">
        <v>0</v>
      </c>
      <c r="Q61" s="66">
        <v>55</v>
      </c>
      <c r="R61" s="138"/>
      <c r="S61" s="67">
        <v>55</v>
      </c>
      <c r="T61" s="67">
        <v>31</v>
      </c>
      <c r="U61" s="138" t="s">
        <v>1165</v>
      </c>
    </row>
    <row r="62" spans="1:21" ht="31.5" x14ac:dyDescent="0.25">
      <c r="A62" s="126">
        <v>59</v>
      </c>
      <c r="B62" s="81" t="s">
        <v>928</v>
      </c>
      <c r="C62" s="119"/>
      <c r="D62" s="81" t="s">
        <v>925</v>
      </c>
      <c r="E62" s="135">
        <v>11</v>
      </c>
      <c r="F62" s="93" t="s">
        <v>927</v>
      </c>
      <c r="G62" s="84">
        <v>1</v>
      </c>
      <c r="H62" s="84">
        <v>6</v>
      </c>
      <c r="I62" s="84">
        <v>8</v>
      </c>
      <c r="J62" s="84">
        <v>4</v>
      </c>
      <c r="K62" s="84">
        <v>4</v>
      </c>
      <c r="L62" s="84">
        <v>1</v>
      </c>
      <c r="M62" s="84">
        <v>2</v>
      </c>
      <c r="N62" s="84">
        <v>7</v>
      </c>
      <c r="O62" s="84">
        <v>6</v>
      </c>
      <c r="P62" s="84">
        <v>16</v>
      </c>
      <c r="Q62" s="84">
        <v>55</v>
      </c>
      <c r="R62" s="138"/>
      <c r="S62" s="67">
        <v>55</v>
      </c>
      <c r="T62" s="67">
        <v>31</v>
      </c>
      <c r="U62" s="138" t="s">
        <v>1165</v>
      </c>
    </row>
    <row r="63" spans="1:21" ht="31.5" x14ac:dyDescent="0.25">
      <c r="A63" s="126">
        <v>60</v>
      </c>
      <c r="B63" s="137" t="s">
        <v>895</v>
      </c>
      <c r="C63" s="156"/>
      <c r="D63" s="137" t="s">
        <v>847</v>
      </c>
      <c r="E63" s="135">
        <v>11</v>
      </c>
      <c r="F63" s="29" t="s">
        <v>848</v>
      </c>
      <c r="G63" s="126">
        <v>4</v>
      </c>
      <c r="H63" s="126">
        <v>7</v>
      </c>
      <c r="I63" s="126">
        <v>2</v>
      </c>
      <c r="J63" s="126">
        <v>12</v>
      </c>
      <c r="K63" s="126">
        <v>5</v>
      </c>
      <c r="L63" s="126">
        <v>3</v>
      </c>
      <c r="M63" s="126">
        <v>5</v>
      </c>
      <c r="N63" s="126">
        <v>4</v>
      </c>
      <c r="O63" s="126">
        <v>12</v>
      </c>
      <c r="P63" s="126">
        <v>0</v>
      </c>
      <c r="Q63" s="126">
        <v>54</v>
      </c>
      <c r="R63" s="138"/>
      <c r="S63" s="67">
        <v>54</v>
      </c>
      <c r="T63" s="67">
        <v>32</v>
      </c>
      <c r="U63" s="138" t="s">
        <v>1165</v>
      </c>
    </row>
    <row r="64" spans="1:21" ht="31.5" x14ac:dyDescent="0.25">
      <c r="A64" s="126">
        <v>61</v>
      </c>
      <c r="B64" s="137" t="s">
        <v>365</v>
      </c>
      <c r="C64" s="138"/>
      <c r="D64" s="137" t="s">
        <v>357</v>
      </c>
      <c r="E64" s="135">
        <v>11</v>
      </c>
      <c r="F64" s="29" t="s">
        <v>366</v>
      </c>
      <c r="G64" s="126">
        <v>4</v>
      </c>
      <c r="H64" s="126">
        <v>9</v>
      </c>
      <c r="I64" s="126">
        <v>0</v>
      </c>
      <c r="J64" s="126">
        <v>12</v>
      </c>
      <c r="K64" s="126">
        <v>3</v>
      </c>
      <c r="L64" s="126">
        <v>3</v>
      </c>
      <c r="M64" s="126">
        <v>2</v>
      </c>
      <c r="N64" s="126">
        <v>3</v>
      </c>
      <c r="O64" s="126">
        <v>7</v>
      </c>
      <c r="P64" s="126">
        <v>10</v>
      </c>
      <c r="Q64" s="126">
        <f>SUM(G64:P64)</f>
        <v>53</v>
      </c>
      <c r="R64" s="138"/>
      <c r="S64" s="67">
        <v>53</v>
      </c>
      <c r="T64" s="67">
        <v>33</v>
      </c>
      <c r="U64" s="138" t="s">
        <v>1165</v>
      </c>
    </row>
    <row r="65" spans="1:21" ht="31.5" x14ac:dyDescent="0.25">
      <c r="A65" s="126">
        <v>62</v>
      </c>
      <c r="B65" s="137" t="s">
        <v>83</v>
      </c>
      <c r="C65" s="156"/>
      <c r="D65" s="136" t="s">
        <v>46</v>
      </c>
      <c r="E65" s="126">
        <v>11</v>
      </c>
      <c r="F65" s="29" t="s">
        <v>60</v>
      </c>
      <c r="G65" s="126">
        <v>5</v>
      </c>
      <c r="H65" s="126">
        <v>6</v>
      </c>
      <c r="I65" s="126">
        <v>5</v>
      </c>
      <c r="J65" s="126">
        <v>9</v>
      </c>
      <c r="K65" s="126">
        <v>5</v>
      </c>
      <c r="L65" s="126">
        <v>3</v>
      </c>
      <c r="M65" s="126">
        <v>2</v>
      </c>
      <c r="N65" s="126">
        <v>2</v>
      </c>
      <c r="O65" s="126">
        <v>12</v>
      </c>
      <c r="P65" s="126">
        <v>3</v>
      </c>
      <c r="Q65" s="126">
        <v>52</v>
      </c>
      <c r="R65" s="138"/>
      <c r="S65" s="67">
        <v>52</v>
      </c>
      <c r="T65" s="67">
        <v>34</v>
      </c>
      <c r="U65" s="138" t="s">
        <v>1165</v>
      </c>
    </row>
    <row r="66" spans="1:21" ht="47.25" x14ac:dyDescent="0.25">
      <c r="A66" s="126">
        <v>63</v>
      </c>
      <c r="B66" s="137" t="s">
        <v>189</v>
      </c>
      <c r="C66" s="138"/>
      <c r="D66" s="142" t="s">
        <v>146</v>
      </c>
      <c r="E66" s="126">
        <v>11</v>
      </c>
      <c r="F66" s="29" t="s">
        <v>156</v>
      </c>
      <c r="G66" s="126">
        <v>4</v>
      </c>
      <c r="H66" s="126">
        <v>9</v>
      </c>
      <c r="I66" s="126">
        <v>6</v>
      </c>
      <c r="J66" s="126">
        <v>12</v>
      </c>
      <c r="K66" s="126">
        <v>5</v>
      </c>
      <c r="L66" s="126">
        <v>3</v>
      </c>
      <c r="M66" s="126">
        <v>5</v>
      </c>
      <c r="N66" s="126">
        <v>7</v>
      </c>
      <c r="O66" s="126">
        <v>0</v>
      </c>
      <c r="P66" s="126">
        <v>0</v>
      </c>
      <c r="Q66" s="126">
        <v>51</v>
      </c>
      <c r="R66" s="138"/>
      <c r="S66" s="67">
        <v>51</v>
      </c>
      <c r="T66" s="67">
        <v>35</v>
      </c>
      <c r="U66" s="138" t="s">
        <v>1165</v>
      </c>
    </row>
    <row r="67" spans="1:21" ht="47.25" x14ac:dyDescent="0.25">
      <c r="A67" s="126">
        <v>64</v>
      </c>
      <c r="B67" s="137" t="s">
        <v>192</v>
      </c>
      <c r="C67" s="138"/>
      <c r="D67" s="142" t="s">
        <v>146</v>
      </c>
      <c r="E67" s="126">
        <v>11</v>
      </c>
      <c r="F67" s="29" t="s">
        <v>156</v>
      </c>
      <c r="G67" s="126">
        <v>4</v>
      </c>
      <c r="H67" s="126">
        <v>9</v>
      </c>
      <c r="I67" s="126">
        <v>6</v>
      </c>
      <c r="J67" s="126">
        <v>12</v>
      </c>
      <c r="K67" s="126">
        <v>5</v>
      </c>
      <c r="L67" s="126">
        <v>3</v>
      </c>
      <c r="M67" s="126">
        <v>5</v>
      </c>
      <c r="N67" s="126">
        <v>7</v>
      </c>
      <c r="O67" s="126">
        <v>0</v>
      </c>
      <c r="P67" s="126">
        <v>0</v>
      </c>
      <c r="Q67" s="126">
        <v>51</v>
      </c>
      <c r="R67" s="138"/>
      <c r="S67" s="67">
        <v>51</v>
      </c>
      <c r="T67" s="67">
        <v>35</v>
      </c>
      <c r="U67" s="138" t="s">
        <v>1165</v>
      </c>
    </row>
    <row r="68" spans="1:21" ht="31.5" x14ac:dyDescent="0.25">
      <c r="A68" s="126">
        <v>65</v>
      </c>
      <c r="B68" s="137" t="s">
        <v>602</v>
      </c>
      <c r="C68" s="227"/>
      <c r="D68" s="136" t="s">
        <v>588</v>
      </c>
      <c r="E68" s="135">
        <v>11</v>
      </c>
      <c r="F68" s="38" t="s">
        <v>589</v>
      </c>
      <c r="G68" s="126">
        <v>4</v>
      </c>
      <c r="H68" s="126">
        <v>2</v>
      </c>
      <c r="I68" s="126">
        <v>5</v>
      </c>
      <c r="J68" s="126">
        <v>2</v>
      </c>
      <c r="K68" s="126">
        <v>3</v>
      </c>
      <c r="L68" s="126">
        <v>0</v>
      </c>
      <c r="M68" s="126">
        <v>4</v>
      </c>
      <c r="N68" s="126">
        <v>5</v>
      </c>
      <c r="O68" s="126">
        <v>12</v>
      </c>
      <c r="P68" s="126">
        <v>14</v>
      </c>
      <c r="Q68" s="126">
        <v>51</v>
      </c>
      <c r="R68" s="138"/>
      <c r="S68" s="67">
        <v>51</v>
      </c>
      <c r="T68" s="67">
        <v>35</v>
      </c>
      <c r="U68" s="138" t="s">
        <v>1165</v>
      </c>
    </row>
    <row r="69" spans="1:21" ht="31.5" x14ac:dyDescent="0.25">
      <c r="A69" s="126">
        <v>66</v>
      </c>
      <c r="B69" s="137" t="s">
        <v>21</v>
      </c>
      <c r="C69" s="138"/>
      <c r="D69" s="142" t="s">
        <v>1128</v>
      </c>
      <c r="E69" s="126">
        <v>11</v>
      </c>
      <c r="F69" s="29" t="s">
        <v>19</v>
      </c>
      <c r="G69" s="126">
        <v>6</v>
      </c>
      <c r="H69" s="126">
        <v>8</v>
      </c>
      <c r="I69" s="126">
        <v>4</v>
      </c>
      <c r="J69" s="126">
        <v>8</v>
      </c>
      <c r="K69" s="126">
        <v>4</v>
      </c>
      <c r="L69" s="126">
        <v>0</v>
      </c>
      <c r="M69" s="126">
        <v>4</v>
      </c>
      <c r="N69" s="126">
        <v>3</v>
      </c>
      <c r="O69" s="126">
        <v>6</v>
      </c>
      <c r="P69" s="126">
        <v>6</v>
      </c>
      <c r="Q69" s="126">
        <f>SUM(G69:P69)</f>
        <v>49</v>
      </c>
      <c r="R69" s="138"/>
      <c r="S69" s="67">
        <v>49</v>
      </c>
      <c r="T69" s="67">
        <v>36</v>
      </c>
      <c r="U69" s="138" t="s">
        <v>1166</v>
      </c>
    </row>
    <row r="70" spans="1:21" ht="47.25" x14ac:dyDescent="0.25">
      <c r="A70" s="126">
        <v>67</v>
      </c>
      <c r="B70" s="137" t="s">
        <v>187</v>
      </c>
      <c r="C70" s="138"/>
      <c r="D70" s="142" t="s">
        <v>146</v>
      </c>
      <c r="E70" s="126">
        <v>11</v>
      </c>
      <c r="F70" s="29" t="s">
        <v>156</v>
      </c>
      <c r="G70" s="126">
        <v>3</v>
      </c>
      <c r="H70" s="126">
        <v>7</v>
      </c>
      <c r="I70" s="126">
        <v>6</v>
      </c>
      <c r="J70" s="126">
        <v>8</v>
      </c>
      <c r="K70" s="126">
        <v>5</v>
      </c>
      <c r="L70" s="126">
        <v>3</v>
      </c>
      <c r="M70" s="126">
        <v>4</v>
      </c>
      <c r="N70" s="126">
        <v>8</v>
      </c>
      <c r="O70" s="126">
        <v>4</v>
      </c>
      <c r="P70" s="126">
        <v>1</v>
      </c>
      <c r="Q70" s="126">
        <v>49</v>
      </c>
      <c r="R70" s="138"/>
      <c r="S70" s="67">
        <v>49</v>
      </c>
      <c r="T70" s="67">
        <v>36</v>
      </c>
      <c r="U70" s="138" t="s">
        <v>1166</v>
      </c>
    </row>
    <row r="71" spans="1:21" ht="31.5" x14ac:dyDescent="0.25">
      <c r="A71" s="126">
        <v>68</v>
      </c>
      <c r="B71" s="81" t="s">
        <v>474</v>
      </c>
      <c r="C71" s="92"/>
      <c r="D71" s="228" t="s">
        <v>426</v>
      </c>
      <c r="E71" s="84">
        <v>11</v>
      </c>
      <c r="F71" s="93" t="s">
        <v>463</v>
      </c>
      <c r="G71" s="84">
        <v>4</v>
      </c>
      <c r="H71" s="84">
        <v>6</v>
      </c>
      <c r="I71" s="84">
        <v>2</v>
      </c>
      <c r="J71" s="84">
        <v>12</v>
      </c>
      <c r="K71" s="84">
        <v>4</v>
      </c>
      <c r="L71" s="84">
        <v>0</v>
      </c>
      <c r="M71" s="84">
        <v>5</v>
      </c>
      <c r="N71" s="84">
        <v>1</v>
      </c>
      <c r="O71" s="84">
        <v>7</v>
      </c>
      <c r="P71" s="84">
        <v>8</v>
      </c>
      <c r="Q71" s="84">
        <v>49</v>
      </c>
      <c r="R71" s="138"/>
      <c r="S71" s="67">
        <v>49</v>
      </c>
      <c r="T71" s="67">
        <v>36</v>
      </c>
      <c r="U71" s="138" t="s">
        <v>1166</v>
      </c>
    </row>
    <row r="72" spans="1:21" ht="31.5" x14ac:dyDescent="0.25">
      <c r="A72" s="126">
        <v>69</v>
      </c>
      <c r="B72" s="137" t="s">
        <v>81</v>
      </c>
      <c r="C72" s="156"/>
      <c r="D72" s="130" t="s">
        <v>46</v>
      </c>
      <c r="E72" s="126">
        <v>11</v>
      </c>
      <c r="F72" s="29" t="s">
        <v>60</v>
      </c>
      <c r="G72" s="126">
        <v>5</v>
      </c>
      <c r="H72" s="126">
        <v>4</v>
      </c>
      <c r="I72" s="126">
        <v>3</v>
      </c>
      <c r="J72" s="126">
        <v>7</v>
      </c>
      <c r="K72" s="126">
        <v>6</v>
      </c>
      <c r="L72" s="126">
        <v>2</v>
      </c>
      <c r="M72" s="126">
        <v>2</v>
      </c>
      <c r="N72" s="126">
        <v>2</v>
      </c>
      <c r="O72" s="126">
        <v>12</v>
      </c>
      <c r="P72" s="126">
        <v>5</v>
      </c>
      <c r="Q72" s="126">
        <v>48</v>
      </c>
      <c r="R72" s="138"/>
      <c r="S72" s="67">
        <v>48</v>
      </c>
      <c r="T72" s="67">
        <v>37</v>
      </c>
      <c r="U72" s="138" t="s">
        <v>1166</v>
      </c>
    </row>
    <row r="73" spans="1:21" ht="31.5" x14ac:dyDescent="0.25">
      <c r="A73" s="126">
        <v>70</v>
      </c>
      <c r="B73" s="137" t="s">
        <v>603</v>
      </c>
      <c r="C73" s="227"/>
      <c r="D73" s="130" t="s">
        <v>588</v>
      </c>
      <c r="E73" s="135">
        <v>11</v>
      </c>
      <c r="F73" s="38" t="s">
        <v>589</v>
      </c>
      <c r="G73" s="126">
        <v>2</v>
      </c>
      <c r="H73" s="126">
        <v>6</v>
      </c>
      <c r="I73" s="126">
        <v>4</v>
      </c>
      <c r="J73" s="126">
        <v>2</v>
      </c>
      <c r="K73" s="126">
        <v>2</v>
      </c>
      <c r="L73" s="126">
        <v>0</v>
      </c>
      <c r="M73" s="126">
        <v>4</v>
      </c>
      <c r="N73" s="126">
        <v>9</v>
      </c>
      <c r="O73" s="126">
        <v>10</v>
      </c>
      <c r="P73" s="126">
        <v>8</v>
      </c>
      <c r="Q73" s="126">
        <v>47</v>
      </c>
      <c r="R73" s="138"/>
      <c r="S73" s="67">
        <v>47</v>
      </c>
      <c r="T73" s="67">
        <v>38</v>
      </c>
      <c r="U73" s="138" t="s">
        <v>1166</v>
      </c>
    </row>
    <row r="74" spans="1:21" ht="47.25" x14ac:dyDescent="0.25">
      <c r="A74" s="126">
        <v>71</v>
      </c>
      <c r="B74" s="137" t="s">
        <v>708</v>
      </c>
      <c r="C74" s="139"/>
      <c r="D74" s="130" t="s">
        <v>1124</v>
      </c>
      <c r="E74" s="135">
        <v>11</v>
      </c>
      <c r="F74" s="38" t="s">
        <v>678</v>
      </c>
      <c r="G74" s="135">
        <v>2</v>
      </c>
      <c r="H74" s="135">
        <v>6</v>
      </c>
      <c r="I74" s="135">
        <v>8</v>
      </c>
      <c r="J74" s="135">
        <v>12</v>
      </c>
      <c r="K74" s="135">
        <v>5</v>
      </c>
      <c r="L74" s="135">
        <v>0</v>
      </c>
      <c r="M74" s="135">
        <v>4</v>
      </c>
      <c r="N74" s="135">
        <v>10</v>
      </c>
      <c r="O74" s="135">
        <v>0</v>
      </c>
      <c r="P74" s="135">
        <v>0</v>
      </c>
      <c r="Q74" s="135">
        <v>47</v>
      </c>
      <c r="R74" s="138"/>
      <c r="S74" s="67">
        <v>47</v>
      </c>
      <c r="T74" s="67">
        <v>38</v>
      </c>
      <c r="U74" s="138" t="s">
        <v>1166</v>
      </c>
    </row>
    <row r="75" spans="1:21" ht="31.5" x14ac:dyDescent="0.25">
      <c r="A75" s="126">
        <v>72</v>
      </c>
      <c r="B75" s="81" t="s">
        <v>475</v>
      </c>
      <c r="C75" s="92"/>
      <c r="D75" s="229" t="s">
        <v>426</v>
      </c>
      <c r="E75" s="84">
        <v>11</v>
      </c>
      <c r="F75" s="93" t="s">
        <v>463</v>
      </c>
      <c r="G75" s="84">
        <v>2</v>
      </c>
      <c r="H75" s="84">
        <v>6</v>
      </c>
      <c r="I75" s="84">
        <v>6</v>
      </c>
      <c r="J75" s="84">
        <v>12</v>
      </c>
      <c r="K75" s="84">
        <v>5</v>
      </c>
      <c r="L75" s="84">
        <v>0</v>
      </c>
      <c r="M75" s="84">
        <v>7</v>
      </c>
      <c r="N75" s="84">
        <v>7</v>
      </c>
      <c r="O75" s="84">
        <v>0</v>
      </c>
      <c r="P75" s="84">
        <v>0</v>
      </c>
      <c r="Q75" s="84">
        <v>45</v>
      </c>
      <c r="R75" s="138"/>
      <c r="S75" s="67">
        <v>45</v>
      </c>
      <c r="T75" s="67">
        <v>39</v>
      </c>
      <c r="U75" s="138" t="s">
        <v>1166</v>
      </c>
    </row>
    <row r="76" spans="1:21" ht="31.5" x14ac:dyDescent="0.25">
      <c r="A76" s="126">
        <v>73</v>
      </c>
      <c r="B76" s="81" t="s">
        <v>926</v>
      </c>
      <c r="C76" s="119"/>
      <c r="D76" s="81" t="s">
        <v>925</v>
      </c>
      <c r="E76" s="135">
        <v>11</v>
      </c>
      <c r="F76" s="93" t="s">
        <v>927</v>
      </c>
      <c r="G76" s="84">
        <v>0</v>
      </c>
      <c r="H76" s="84">
        <v>3</v>
      </c>
      <c r="I76" s="84">
        <v>4</v>
      </c>
      <c r="J76" s="84">
        <v>4</v>
      </c>
      <c r="K76" s="84">
        <v>3</v>
      </c>
      <c r="L76" s="84">
        <v>1</v>
      </c>
      <c r="M76" s="84">
        <v>2</v>
      </c>
      <c r="N76" s="84">
        <v>6</v>
      </c>
      <c r="O76" s="84">
        <v>3</v>
      </c>
      <c r="P76" s="84">
        <v>16</v>
      </c>
      <c r="Q76" s="84">
        <v>45</v>
      </c>
      <c r="R76" s="138"/>
      <c r="S76" s="67">
        <v>45</v>
      </c>
      <c r="T76" s="67">
        <v>39</v>
      </c>
      <c r="U76" s="138" t="s">
        <v>1166</v>
      </c>
    </row>
    <row r="77" spans="1:21" ht="31.5" x14ac:dyDescent="0.25">
      <c r="A77" s="126">
        <v>74</v>
      </c>
      <c r="B77" s="137" t="s">
        <v>82</v>
      </c>
      <c r="C77" s="156"/>
      <c r="D77" s="130" t="s">
        <v>46</v>
      </c>
      <c r="E77" s="126">
        <v>11</v>
      </c>
      <c r="F77" s="29" t="s">
        <v>60</v>
      </c>
      <c r="G77" s="126">
        <v>5</v>
      </c>
      <c r="H77" s="126">
        <v>2</v>
      </c>
      <c r="I77" s="126">
        <v>2</v>
      </c>
      <c r="J77" s="126">
        <v>8</v>
      </c>
      <c r="K77" s="126">
        <v>5</v>
      </c>
      <c r="L77" s="126">
        <v>2</v>
      </c>
      <c r="M77" s="126">
        <v>2</v>
      </c>
      <c r="N77" s="126">
        <v>2</v>
      </c>
      <c r="O77" s="126">
        <v>12</v>
      </c>
      <c r="P77" s="126">
        <v>4</v>
      </c>
      <c r="Q77" s="126">
        <v>44</v>
      </c>
      <c r="R77" s="138"/>
      <c r="S77" s="67">
        <v>44</v>
      </c>
      <c r="T77" s="67">
        <v>40</v>
      </c>
      <c r="U77" s="138" t="s">
        <v>1166</v>
      </c>
    </row>
    <row r="78" spans="1:21" ht="31.5" x14ac:dyDescent="0.25">
      <c r="A78" s="126">
        <v>75</v>
      </c>
      <c r="B78" s="137" t="s">
        <v>673</v>
      </c>
      <c r="C78" s="139"/>
      <c r="D78" s="137" t="s">
        <v>664</v>
      </c>
      <c r="E78" s="135">
        <v>11</v>
      </c>
      <c r="F78" s="38" t="s">
        <v>665</v>
      </c>
      <c r="G78" s="135">
        <v>6</v>
      </c>
      <c r="H78" s="135">
        <v>5</v>
      </c>
      <c r="I78" s="135">
        <v>0</v>
      </c>
      <c r="J78" s="135">
        <v>12</v>
      </c>
      <c r="K78" s="135">
        <v>5</v>
      </c>
      <c r="L78" s="135">
        <v>0</v>
      </c>
      <c r="M78" s="135">
        <v>4</v>
      </c>
      <c r="N78" s="135">
        <v>0</v>
      </c>
      <c r="O78" s="135">
        <v>12</v>
      </c>
      <c r="P78" s="135">
        <v>0</v>
      </c>
      <c r="Q78" s="135">
        <v>44</v>
      </c>
      <c r="R78" s="138"/>
      <c r="S78" s="67">
        <v>44</v>
      </c>
      <c r="T78" s="67">
        <v>40</v>
      </c>
      <c r="U78" s="138" t="s">
        <v>1166</v>
      </c>
    </row>
    <row r="79" spans="1:21" ht="31.5" x14ac:dyDescent="0.25">
      <c r="A79" s="126">
        <v>76</v>
      </c>
      <c r="B79" s="137" t="s">
        <v>821</v>
      </c>
      <c r="C79" s="139"/>
      <c r="D79" s="137" t="s">
        <v>777</v>
      </c>
      <c r="E79" s="135">
        <v>11</v>
      </c>
      <c r="F79" s="29" t="s">
        <v>778</v>
      </c>
      <c r="G79" s="135">
        <v>6</v>
      </c>
      <c r="H79" s="135">
        <v>5</v>
      </c>
      <c r="I79" s="135">
        <v>6</v>
      </c>
      <c r="J79" s="135">
        <v>2</v>
      </c>
      <c r="K79" s="135">
        <v>5</v>
      </c>
      <c r="L79" s="135">
        <v>1</v>
      </c>
      <c r="M79" s="135">
        <v>2</v>
      </c>
      <c r="N79" s="135">
        <v>4</v>
      </c>
      <c r="O79" s="135">
        <v>10</v>
      </c>
      <c r="P79" s="135">
        <v>2</v>
      </c>
      <c r="Q79" s="135">
        <v>43</v>
      </c>
      <c r="R79" s="138"/>
      <c r="S79" s="67">
        <v>43</v>
      </c>
      <c r="T79" s="67">
        <v>41</v>
      </c>
      <c r="U79" s="138" t="s">
        <v>1166</v>
      </c>
    </row>
    <row r="80" spans="1:21" ht="31.5" x14ac:dyDescent="0.25">
      <c r="A80" s="126">
        <v>77</v>
      </c>
      <c r="B80" s="137" t="s">
        <v>80</v>
      </c>
      <c r="C80" s="156"/>
      <c r="D80" s="130" t="s">
        <v>46</v>
      </c>
      <c r="E80" s="126">
        <v>11</v>
      </c>
      <c r="F80" s="29" t="s">
        <v>57</v>
      </c>
      <c r="G80" s="126">
        <v>5</v>
      </c>
      <c r="H80" s="126">
        <v>1</v>
      </c>
      <c r="I80" s="126">
        <v>2</v>
      </c>
      <c r="J80" s="126">
        <v>8</v>
      </c>
      <c r="K80" s="126">
        <v>5</v>
      </c>
      <c r="L80" s="126">
        <v>1</v>
      </c>
      <c r="M80" s="126">
        <v>3</v>
      </c>
      <c r="N80" s="126">
        <v>2</v>
      </c>
      <c r="O80" s="126">
        <v>12</v>
      </c>
      <c r="P80" s="126">
        <v>2</v>
      </c>
      <c r="Q80" s="126">
        <v>41</v>
      </c>
      <c r="R80" s="138"/>
      <c r="S80" s="67">
        <v>41</v>
      </c>
      <c r="T80" s="67">
        <v>42</v>
      </c>
      <c r="U80" s="138" t="s">
        <v>1166</v>
      </c>
    </row>
    <row r="81" spans="1:21" ht="47.25" x14ac:dyDescent="0.25">
      <c r="A81" s="126">
        <v>78</v>
      </c>
      <c r="B81" s="137" t="s">
        <v>191</v>
      </c>
      <c r="C81" s="138"/>
      <c r="D81" s="137" t="s">
        <v>146</v>
      </c>
      <c r="E81" s="126">
        <v>11</v>
      </c>
      <c r="F81" s="29" t="s">
        <v>156</v>
      </c>
      <c r="G81" s="126">
        <v>4</v>
      </c>
      <c r="H81" s="126">
        <v>6</v>
      </c>
      <c r="I81" s="126">
        <v>0</v>
      </c>
      <c r="J81" s="126">
        <v>8</v>
      </c>
      <c r="K81" s="126">
        <v>5</v>
      </c>
      <c r="L81" s="126">
        <v>2</v>
      </c>
      <c r="M81" s="126">
        <v>4</v>
      </c>
      <c r="N81" s="126">
        <v>7</v>
      </c>
      <c r="O81" s="126">
        <v>4</v>
      </c>
      <c r="P81" s="126">
        <v>1</v>
      </c>
      <c r="Q81" s="126">
        <v>41</v>
      </c>
      <c r="R81" s="138"/>
      <c r="S81" s="67">
        <v>41</v>
      </c>
      <c r="T81" s="67">
        <v>42</v>
      </c>
      <c r="U81" s="138" t="s">
        <v>1166</v>
      </c>
    </row>
    <row r="82" spans="1:21" ht="31.5" x14ac:dyDescent="0.25">
      <c r="A82" s="126">
        <v>79</v>
      </c>
      <c r="B82" s="137" t="s">
        <v>674</v>
      </c>
      <c r="C82" s="139"/>
      <c r="D82" s="137" t="s">
        <v>664</v>
      </c>
      <c r="E82" s="135">
        <v>11</v>
      </c>
      <c r="F82" s="38" t="s">
        <v>665</v>
      </c>
      <c r="G82" s="135">
        <v>6</v>
      </c>
      <c r="H82" s="135">
        <v>3</v>
      </c>
      <c r="I82" s="135">
        <v>0</v>
      </c>
      <c r="J82" s="135">
        <v>12</v>
      </c>
      <c r="K82" s="135">
        <v>4</v>
      </c>
      <c r="L82" s="135">
        <v>0</v>
      </c>
      <c r="M82" s="135">
        <v>3</v>
      </c>
      <c r="N82" s="135">
        <v>0</v>
      </c>
      <c r="O82" s="135">
        <v>12</v>
      </c>
      <c r="P82" s="135">
        <v>0</v>
      </c>
      <c r="Q82" s="135">
        <v>40</v>
      </c>
      <c r="R82" s="138"/>
      <c r="S82" s="67">
        <v>40</v>
      </c>
      <c r="T82" s="67">
        <v>43</v>
      </c>
      <c r="U82" s="138" t="s">
        <v>1166</v>
      </c>
    </row>
    <row r="83" spans="1:21" ht="31.5" x14ac:dyDescent="0.25">
      <c r="A83" s="126">
        <v>80</v>
      </c>
      <c r="B83" s="137" t="s">
        <v>578</v>
      </c>
      <c r="C83" s="139"/>
      <c r="D83" s="137" t="s">
        <v>553</v>
      </c>
      <c r="E83" s="135">
        <v>11</v>
      </c>
      <c r="F83" s="29" t="s">
        <v>554</v>
      </c>
      <c r="G83" s="126">
        <v>4</v>
      </c>
      <c r="H83" s="126">
        <v>5</v>
      </c>
      <c r="I83" s="126">
        <v>0</v>
      </c>
      <c r="J83" s="126">
        <v>0</v>
      </c>
      <c r="K83" s="126">
        <v>0</v>
      </c>
      <c r="L83" s="126">
        <v>0</v>
      </c>
      <c r="M83" s="126">
        <v>2</v>
      </c>
      <c r="N83" s="126">
        <v>8</v>
      </c>
      <c r="O83" s="126">
        <v>10</v>
      </c>
      <c r="P83" s="126">
        <v>8</v>
      </c>
      <c r="Q83" s="126">
        <v>37</v>
      </c>
      <c r="R83" s="138"/>
      <c r="S83" s="67">
        <v>37</v>
      </c>
      <c r="T83" s="67">
        <v>44</v>
      </c>
      <c r="U83" s="138" t="s">
        <v>1166</v>
      </c>
    </row>
    <row r="84" spans="1:21" ht="31.5" x14ac:dyDescent="0.25">
      <c r="A84" s="126">
        <v>81</v>
      </c>
      <c r="B84" s="137" t="s">
        <v>675</v>
      </c>
      <c r="C84" s="139"/>
      <c r="D84" s="137" t="s">
        <v>664</v>
      </c>
      <c r="E84" s="135">
        <v>11</v>
      </c>
      <c r="F84" s="38" t="s">
        <v>665</v>
      </c>
      <c r="G84" s="135">
        <v>6</v>
      </c>
      <c r="H84" s="135">
        <v>1</v>
      </c>
      <c r="I84" s="135">
        <v>2</v>
      </c>
      <c r="J84" s="135">
        <v>12</v>
      </c>
      <c r="K84" s="135">
        <v>5</v>
      </c>
      <c r="L84" s="135">
        <v>0</v>
      </c>
      <c r="M84" s="135">
        <v>5</v>
      </c>
      <c r="N84" s="135">
        <v>0</v>
      </c>
      <c r="O84" s="135">
        <v>4</v>
      </c>
      <c r="P84" s="135">
        <v>0</v>
      </c>
      <c r="Q84" s="135">
        <v>35</v>
      </c>
      <c r="R84" s="138"/>
      <c r="S84" s="67">
        <v>35</v>
      </c>
      <c r="T84" s="67">
        <v>45</v>
      </c>
      <c r="U84" s="138" t="s">
        <v>1166</v>
      </c>
    </row>
    <row r="85" spans="1:21" ht="31.5" x14ac:dyDescent="0.25">
      <c r="A85" s="126">
        <v>82</v>
      </c>
      <c r="B85" s="81" t="s">
        <v>470</v>
      </c>
      <c r="C85" s="92"/>
      <c r="D85" s="229" t="s">
        <v>426</v>
      </c>
      <c r="E85" s="84">
        <v>11</v>
      </c>
      <c r="F85" s="93" t="s">
        <v>463</v>
      </c>
      <c r="G85" s="84">
        <v>2</v>
      </c>
      <c r="H85" s="84">
        <v>5</v>
      </c>
      <c r="I85" s="84">
        <v>8</v>
      </c>
      <c r="J85" s="84">
        <v>6</v>
      </c>
      <c r="K85" s="84">
        <v>2</v>
      </c>
      <c r="L85" s="84">
        <v>1</v>
      </c>
      <c r="M85" s="84">
        <v>3</v>
      </c>
      <c r="N85" s="84">
        <v>0</v>
      </c>
      <c r="O85" s="84">
        <v>5</v>
      </c>
      <c r="P85" s="84">
        <v>2</v>
      </c>
      <c r="Q85" s="84">
        <v>34</v>
      </c>
      <c r="R85" s="138"/>
      <c r="S85" s="67">
        <v>34</v>
      </c>
      <c r="T85" s="67">
        <v>46</v>
      </c>
      <c r="U85" s="138" t="s">
        <v>1166</v>
      </c>
    </row>
    <row r="86" spans="1:21" ht="31.5" x14ac:dyDescent="0.25">
      <c r="A86" s="126">
        <v>83</v>
      </c>
      <c r="B86" s="137" t="s">
        <v>1034</v>
      </c>
      <c r="C86" s="160"/>
      <c r="D86" s="141" t="s">
        <v>1023</v>
      </c>
      <c r="E86" s="126">
        <v>11</v>
      </c>
      <c r="F86" s="156" t="s">
        <v>1024</v>
      </c>
      <c r="G86" s="126">
        <v>4</v>
      </c>
      <c r="H86" s="126">
        <v>3</v>
      </c>
      <c r="I86" s="126">
        <v>0</v>
      </c>
      <c r="J86" s="126">
        <v>12</v>
      </c>
      <c r="K86" s="126">
        <v>3</v>
      </c>
      <c r="L86" s="126">
        <v>0</v>
      </c>
      <c r="M86" s="126">
        <v>5</v>
      </c>
      <c r="N86" s="126">
        <v>5</v>
      </c>
      <c r="O86" s="126">
        <v>0</v>
      </c>
      <c r="P86" s="126">
        <v>0</v>
      </c>
      <c r="Q86" s="126">
        <v>32</v>
      </c>
      <c r="R86" s="138"/>
      <c r="S86" s="67">
        <v>32</v>
      </c>
      <c r="T86" s="67">
        <v>47</v>
      </c>
      <c r="U86" s="138" t="s">
        <v>1166</v>
      </c>
    </row>
    <row r="87" spans="1:21" ht="31.5" x14ac:dyDescent="0.25">
      <c r="A87" s="126">
        <v>84</v>
      </c>
      <c r="B87" s="137" t="s">
        <v>823</v>
      </c>
      <c r="C87" s="139"/>
      <c r="D87" s="137" t="s">
        <v>777</v>
      </c>
      <c r="E87" s="135">
        <v>11</v>
      </c>
      <c r="F87" s="29" t="s">
        <v>778</v>
      </c>
      <c r="G87" s="135">
        <v>2</v>
      </c>
      <c r="H87" s="135">
        <v>1</v>
      </c>
      <c r="I87" s="135">
        <v>2</v>
      </c>
      <c r="J87" s="135">
        <v>6</v>
      </c>
      <c r="K87" s="135">
        <v>4</v>
      </c>
      <c r="L87" s="135">
        <v>1</v>
      </c>
      <c r="M87" s="135">
        <v>1</v>
      </c>
      <c r="N87" s="135">
        <v>2</v>
      </c>
      <c r="O87" s="135">
        <v>8</v>
      </c>
      <c r="P87" s="135">
        <v>4</v>
      </c>
      <c r="Q87" s="135">
        <v>31</v>
      </c>
      <c r="R87" s="138"/>
      <c r="S87" s="67">
        <v>31</v>
      </c>
      <c r="T87" s="67">
        <v>48</v>
      </c>
      <c r="U87" s="138" t="s">
        <v>1166</v>
      </c>
    </row>
    <row r="88" spans="1:21" ht="31.5" x14ac:dyDescent="0.25">
      <c r="A88" s="126">
        <v>85</v>
      </c>
      <c r="B88" s="137" t="s">
        <v>143</v>
      </c>
      <c r="C88" s="138"/>
      <c r="D88" s="137" t="s">
        <v>110</v>
      </c>
      <c r="E88" s="126">
        <v>11</v>
      </c>
      <c r="F88" s="29" t="s">
        <v>111</v>
      </c>
      <c r="G88" s="126">
        <v>6</v>
      </c>
      <c r="H88" s="126">
        <v>3</v>
      </c>
      <c r="I88" s="126">
        <v>0</v>
      </c>
      <c r="J88" s="126">
        <v>12</v>
      </c>
      <c r="K88" s="126">
        <v>6</v>
      </c>
      <c r="L88" s="126">
        <v>0</v>
      </c>
      <c r="M88" s="126">
        <v>3</v>
      </c>
      <c r="N88" s="126">
        <v>0</v>
      </c>
      <c r="O88" s="126">
        <v>0</v>
      </c>
      <c r="P88" s="126">
        <v>0</v>
      </c>
      <c r="Q88" s="126">
        <v>30</v>
      </c>
      <c r="R88" s="138"/>
      <c r="S88" s="67">
        <v>30</v>
      </c>
      <c r="T88" s="67">
        <v>49</v>
      </c>
      <c r="U88" s="138" t="s">
        <v>1166</v>
      </c>
    </row>
    <row r="89" spans="1:21" ht="31.5" x14ac:dyDescent="0.25">
      <c r="A89" s="126">
        <v>86</v>
      </c>
      <c r="B89" s="137" t="s">
        <v>820</v>
      </c>
      <c r="C89" s="139"/>
      <c r="D89" s="137" t="s">
        <v>777</v>
      </c>
      <c r="E89" s="135">
        <v>11</v>
      </c>
      <c r="F89" s="29" t="s">
        <v>778</v>
      </c>
      <c r="G89" s="135">
        <v>0</v>
      </c>
      <c r="H89" s="135">
        <v>0</v>
      </c>
      <c r="I89" s="135">
        <v>0</v>
      </c>
      <c r="J89" s="135">
        <v>12</v>
      </c>
      <c r="K89" s="135">
        <v>5</v>
      </c>
      <c r="L89" s="135">
        <v>1</v>
      </c>
      <c r="M89" s="135">
        <v>4</v>
      </c>
      <c r="N89" s="135">
        <v>6</v>
      </c>
      <c r="O89" s="135">
        <v>0</v>
      </c>
      <c r="P89" s="135">
        <v>0</v>
      </c>
      <c r="Q89" s="135">
        <v>27</v>
      </c>
      <c r="R89" s="138"/>
      <c r="S89" s="67">
        <v>27</v>
      </c>
      <c r="T89" s="67">
        <v>50</v>
      </c>
      <c r="U89" s="138" t="s">
        <v>1166</v>
      </c>
    </row>
    <row r="90" spans="1:21" ht="31.5" x14ac:dyDescent="0.25">
      <c r="A90" s="126">
        <v>87</v>
      </c>
      <c r="B90" s="141" t="s">
        <v>623</v>
      </c>
      <c r="C90" s="138"/>
      <c r="D90" s="130" t="s">
        <v>605</v>
      </c>
      <c r="E90" s="135">
        <v>11</v>
      </c>
      <c r="F90" s="38" t="s">
        <v>606</v>
      </c>
      <c r="G90" s="126">
        <v>4</v>
      </c>
      <c r="H90" s="126">
        <v>1</v>
      </c>
      <c r="I90" s="126">
        <v>6</v>
      </c>
      <c r="J90" s="126">
        <v>3</v>
      </c>
      <c r="K90" s="126">
        <v>4</v>
      </c>
      <c r="L90" s="126">
        <v>2</v>
      </c>
      <c r="M90" s="126">
        <v>3</v>
      </c>
      <c r="N90" s="126">
        <v>3</v>
      </c>
      <c r="O90" s="126">
        <v>0</v>
      </c>
      <c r="P90" s="126">
        <v>0</v>
      </c>
      <c r="Q90" s="126">
        <f>SUM(G90:P90)</f>
        <v>26</v>
      </c>
      <c r="R90" s="138"/>
      <c r="S90" s="67">
        <v>26</v>
      </c>
      <c r="T90" s="67">
        <v>51</v>
      </c>
      <c r="U90" s="138" t="s">
        <v>1166</v>
      </c>
    </row>
    <row r="91" spans="1:21" ht="31.5" x14ac:dyDescent="0.25">
      <c r="A91" s="126">
        <v>88</v>
      </c>
      <c r="B91" s="137" t="s">
        <v>577</v>
      </c>
      <c r="C91" s="139"/>
      <c r="D91" s="137" t="s">
        <v>553</v>
      </c>
      <c r="E91" s="135">
        <v>11</v>
      </c>
      <c r="F91" s="29" t="s">
        <v>554</v>
      </c>
      <c r="G91" s="126">
        <v>0</v>
      </c>
      <c r="H91" s="126">
        <v>0</v>
      </c>
      <c r="I91" s="126">
        <v>6</v>
      </c>
      <c r="J91" s="126">
        <v>8</v>
      </c>
      <c r="K91" s="126">
        <v>0</v>
      </c>
      <c r="L91" s="126">
        <v>0</v>
      </c>
      <c r="M91" s="126">
        <v>0</v>
      </c>
      <c r="N91" s="126">
        <v>2</v>
      </c>
      <c r="O91" s="126">
        <v>3</v>
      </c>
      <c r="P91" s="126">
        <v>6</v>
      </c>
      <c r="Q91" s="126">
        <v>25</v>
      </c>
      <c r="R91" s="138"/>
      <c r="S91" s="67">
        <v>25</v>
      </c>
      <c r="T91" s="67">
        <v>52</v>
      </c>
      <c r="U91" s="138" t="s">
        <v>1166</v>
      </c>
    </row>
    <row r="92" spans="1:21" ht="31.5" x14ac:dyDescent="0.25">
      <c r="A92" s="126">
        <v>89</v>
      </c>
      <c r="B92" s="137" t="s">
        <v>551</v>
      </c>
      <c r="C92" s="138"/>
      <c r="D92" s="142" t="s">
        <v>533</v>
      </c>
      <c r="E92" s="84">
        <v>11</v>
      </c>
      <c r="F92" s="29" t="s">
        <v>521</v>
      </c>
      <c r="G92" s="126">
        <v>0</v>
      </c>
      <c r="H92" s="126">
        <v>1</v>
      </c>
      <c r="I92" s="126">
        <v>4</v>
      </c>
      <c r="J92" s="126">
        <v>2</v>
      </c>
      <c r="K92" s="126">
        <v>1</v>
      </c>
      <c r="L92" s="126">
        <v>2</v>
      </c>
      <c r="M92" s="126">
        <v>0</v>
      </c>
      <c r="N92" s="126">
        <v>3</v>
      </c>
      <c r="O92" s="126">
        <v>10</v>
      </c>
      <c r="P92" s="126">
        <v>0</v>
      </c>
      <c r="Q92" s="126">
        <v>23</v>
      </c>
      <c r="R92" s="138"/>
      <c r="S92" s="67">
        <v>23</v>
      </c>
      <c r="T92" s="67">
        <v>53</v>
      </c>
      <c r="U92" s="138" t="s">
        <v>1166</v>
      </c>
    </row>
    <row r="93" spans="1:21" ht="31.5" x14ac:dyDescent="0.25">
      <c r="A93" s="126">
        <v>90</v>
      </c>
      <c r="B93" s="137" t="s">
        <v>579</v>
      </c>
      <c r="C93" s="139"/>
      <c r="D93" s="142" t="s">
        <v>553</v>
      </c>
      <c r="E93" s="135">
        <v>11</v>
      </c>
      <c r="F93" s="29" t="s">
        <v>554</v>
      </c>
      <c r="G93" s="126">
        <v>0</v>
      </c>
      <c r="H93" s="126">
        <v>0</v>
      </c>
      <c r="I93" s="126">
        <v>2</v>
      </c>
      <c r="J93" s="126">
        <v>6</v>
      </c>
      <c r="K93" s="126">
        <v>0</v>
      </c>
      <c r="L93" s="126">
        <v>0</v>
      </c>
      <c r="M93" s="126">
        <v>0</v>
      </c>
      <c r="N93" s="126">
        <v>2</v>
      </c>
      <c r="O93" s="126">
        <v>3</v>
      </c>
      <c r="P93" s="126">
        <v>6</v>
      </c>
      <c r="Q93" s="126">
        <v>19</v>
      </c>
      <c r="R93" s="138"/>
      <c r="S93" s="67">
        <v>19</v>
      </c>
      <c r="T93" s="67">
        <v>54</v>
      </c>
      <c r="U93" s="138" t="s">
        <v>1166</v>
      </c>
    </row>
    <row r="94" spans="1:21" ht="31.5" x14ac:dyDescent="0.25">
      <c r="A94" s="126">
        <v>91</v>
      </c>
      <c r="B94" s="137" t="s">
        <v>1033</v>
      </c>
      <c r="C94" s="160"/>
      <c r="D94" s="141" t="s">
        <v>1023</v>
      </c>
      <c r="E94" s="126">
        <v>11</v>
      </c>
      <c r="F94" s="29" t="s">
        <v>1024</v>
      </c>
      <c r="G94" s="126">
        <v>2</v>
      </c>
      <c r="H94" s="126">
        <v>3</v>
      </c>
      <c r="I94" s="126">
        <v>4</v>
      </c>
      <c r="J94" s="126">
        <v>2</v>
      </c>
      <c r="K94" s="126">
        <v>0</v>
      </c>
      <c r="L94" s="126">
        <v>0</v>
      </c>
      <c r="M94" s="126">
        <v>0</v>
      </c>
      <c r="N94" s="126">
        <v>8</v>
      </c>
      <c r="O94" s="126">
        <v>0</v>
      </c>
      <c r="P94" s="126">
        <v>1</v>
      </c>
      <c r="Q94" s="126">
        <v>19</v>
      </c>
      <c r="R94" s="138"/>
      <c r="S94" s="67">
        <v>19</v>
      </c>
      <c r="T94" s="67">
        <v>54</v>
      </c>
      <c r="U94" s="138" t="s">
        <v>1166</v>
      </c>
    </row>
  </sheetData>
  <autoFilter ref="A2:U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94">
      <sortCondition descending="1" ref="Q2:Q3"/>
    </sortState>
  </autoFilter>
  <mergeCells count="12"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R2:R3"/>
    <mergeCell ref="G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user1</cp:lastModifiedBy>
  <dcterms:created xsi:type="dcterms:W3CDTF">2015-06-05T18:19:34Z</dcterms:created>
  <dcterms:modified xsi:type="dcterms:W3CDTF">2021-11-03T10:28:58Z</dcterms:modified>
</cp:coreProperties>
</file>